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92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<sst xmlns="http://schemas.openxmlformats.org/spreadsheetml/2006/main" count="111" uniqueCount="66">
  <si>
    <t>Extremely Simplified Neural Network Implementation</t>
  </si>
  <si>
    <t>Travis Emmitt</t>
  </si>
  <si>
    <t>24 November 1997</t>
  </si>
  <si>
    <t>I didn't have to program any "if-then" type rules into the weighted synapses</t>
  </si>
  <si>
    <t>Goal of HBR is to maximize number of good evaluations (1s)</t>
  </si>
  <si>
    <t>All I do is punish and reward (via weighting) based on results</t>
  </si>
  <si>
    <t>a1</t>
  </si>
  <si>
    <t>a2</t>
  </si>
  <si>
    <t>b1</t>
  </si>
  <si>
    <t>b2</t>
  </si>
  <si>
    <t>c1</t>
  </si>
  <si>
    <t>c2</t>
  </si>
  <si>
    <t>d1</t>
  </si>
  <si>
    <t>d2</t>
  </si>
  <si>
    <t>MAN</t>
  </si>
  <si>
    <t>TANK</t>
  </si>
  <si>
    <t>RED</t>
  </si>
  <si>
    <t>BLUE</t>
  </si>
  <si>
    <t>ATTACK</t>
  </si>
  <si>
    <t>FLEE</t>
  </si>
  <si>
    <t>OUTPUT</t>
  </si>
  <si>
    <t>Result</t>
  </si>
  <si>
    <t>Justification</t>
  </si>
  <si>
    <t>Attack</t>
  </si>
  <si>
    <t>Good</t>
  </si>
  <si>
    <t>Kill enemy</t>
  </si>
  <si>
    <t>Flee</t>
  </si>
  <si>
    <t>Bad</t>
  </si>
  <si>
    <t>Nothing</t>
  </si>
  <si>
    <t>Man shoots you while you stand there</t>
  </si>
  <si>
    <t>Tank too strong, kills you</t>
  </si>
  <si>
    <t>You survive, can report tank position</t>
  </si>
  <si>
    <t>Tank shoots you while you stand there</t>
  </si>
  <si>
    <t>Friendly fire</t>
  </si>
  <si>
    <t>(Compared to dying)</t>
  </si>
  <si>
    <t>Reward</t>
  </si>
  <si>
    <t>Punishment</t>
  </si>
  <si>
    <t>Indirect reward</t>
  </si>
  <si>
    <t>Indirect punish</t>
  </si>
  <si>
    <t>INPUTS:</t>
  </si>
  <si>
    <t>OUTPUTS:</t>
  </si>
  <si>
    <t xml:space="preserve">  1 = attack, 2 = flee</t>
  </si>
  <si>
    <t xml:space="preserve">  0 = bad, 1 = good</t>
  </si>
  <si>
    <t xml:space="preserve">Learning 2  </t>
  </si>
  <si>
    <t xml:space="preserve">Learning 1  </t>
  </si>
  <si>
    <t xml:space="preserve">Evaluation  </t>
  </si>
  <si>
    <t xml:space="preserve">Action  </t>
  </si>
  <si>
    <t>Action</t>
  </si>
  <si>
    <t>Eval</t>
  </si>
  <si>
    <t>Learn 1</t>
  </si>
  <si>
    <t>Learn 2</t>
  </si>
  <si>
    <t>M</t>
  </si>
  <si>
    <t>T</t>
  </si>
  <si>
    <t>Man follows you and shoots you in back</t>
  </si>
  <si>
    <t>Simulates individual HBR "learning" what to attack or flee</t>
  </si>
  <si>
    <t>RESULTS:</t>
  </si>
  <si>
    <t>WTS\EVENT:</t>
  </si>
  <si>
    <t>INPUT</t>
  </si>
  <si>
    <t>&lt;-- we give this to other actions when the</t>
  </si>
  <si>
    <t xml:space="preserve">         selected action has poor results</t>
  </si>
  <si>
    <t>REINFORCEMENT</t>
  </si>
  <si>
    <t>RESULTS</t>
  </si>
  <si>
    <t xml:space="preserve">  mods to weights of active inputs to Attack node</t>
  </si>
  <si>
    <t xml:space="preserve">  mods to weights of active inputs to Flee node</t>
  </si>
  <si>
    <t xml:space="preserve"> (if both active, attack)</t>
  </si>
  <si>
    <r>
      <t>download this Excel spreadsheet:</t>
    </r>
    <r>
      <rPr>
        <i/>
        <sz val="8"/>
        <rFont val="Arial"/>
        <family val="2"/>
      </rPr>
      <t xml:space="preserve"> http://www.cs.virginia.edu/~te3d/cs651/nn.xls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</si>
</sst>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workbookViewId="0" topLeftCell="A4">
      <selection activeCell="W41" sqref="W41"/>
    </sheetView>
  </sheetViews>
  <sheetFormatPr defaultColWidth="9.140625" defaultRowHeight="12.75"/>
  <cols>
    <col min="1" max="1" width="8.7109375" style="0" customWidth="1"/>
    <col min="2" max="2" width="2.7109375" style="0" customWidth="1"/>
    <col min="3" max="13" width="2.7109375" style="1" customWidth="1"/>
    <col min="14" max="43" width="2.7109375" style="0" customWidth="1"/>
    <col min="44" max="91" width="3.00390625" style="0" customWidth="1"/>
  </cols>
  <sheetData>
    <row r="1" spans="1:37" ht="20.25">
      <c r="A1" s="18" t="s">
        <v>0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AF1" s="21" t="s">
        <v>1</v>
      </c>
      <c r="AG1" s="19"/>
      <c r="AH1" s="19"/>
      <c r="AI1" s="19"/>
      <c r="AJ1" s="19"/>
      <c r="AK1" s="22" t="s">
        <v>2</v>
      </c>
    </row>
    <row r="2" spans="1:37" ht="12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AF2" s="21"/>
      <c r="AG2" s="19"/>
      <c r="AH2" s="19"/>
      <c r="AI2" s="19"/>
      <c r="AJ2" s="19"/>
      <c r="AK2" s="22"/>
    </row>
    <row r="3" spans="1:40" ht="12.75">
      <c r="A3" s="3" t="s">
        <v>54</v>
      </c>
      <c r="B3" s="3"/>
      <c r="C3" s="4"/>
      <c r="D3" s="4"/>
      <c r="E3" s="4"/>
      <c r="F3" s="4"/>
      <c r="G3" s="4"/>
      <c r="H3" s="4"/>
      <c r="I3" s="4"/>
      <c r="J3" s="4"/>
      <c r="K3" s="4"/>
      <c r="M3" s="4"/>
      <c r="N3" s="3"/>
      <c r="O3" s="3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3" t="s">
        <v>4</v>
      </c>
      <c r="B4" s="3"/>
      <c r="C4" s="4"/>
      <c r="D4" s="4"/>
      <c r="E4" s="4"/>
      <c r="F4" s="4"/>
      <c r="G4" s="4"/>
      <c r="H4" s="4"/>
      <c r="I4" s="4"/>
      <c r="J4" s="4"/>
      <c r="K4" s="4"/>
      <c r="M4" s="4"/>
      <c r="N4" s="3"/>
      <c r="O4" s="3" t="s">
        <v>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6" spans="1:42" ht="13.5" thickBot="1">
      <c r="A6" s="3" t="s">
        <v>56</v>
      </c>
      <c r="B6" s="6">
        <v>0</v>
      </c>
      <c r="C6" s="6">
        <f>+B6+1</f>
        <v>1</v>
      </c>
      <c r="D6" s="6">
        <f aca="true" t="shared" si="0" ref="D6:S6">+C6+1</f>
        <v>2</v>
      </c>
      <c r="E6" s="6">
        <f t="shared" si="0"/>
        <v>3</v>
      </c>
      <c r="F6" s="6">
        <f t="shared" si="0"/>
        <v>4</v>
      </c>
      <c r="G6" s="6">
        <f t="shared" si="0"/>
        <v>5</v>
      </c>
      <c r="H6" s="6">
        <f t="shared" si="0"/>
        <v>6</v>
      </c>
      <c r="I6" s="6">
        <f t="shared" si="0"/>
        <v>7</v>
      </c>
      <c r="J6" s="6">
        <f t="shared" si="0"/>
        <v>8</v>
      </c>
      <c r="K6" s="6">
        <f t="shared" si="0"/>
        <v>9</v>
      </c>
      <c r="L6" s="6">
        <f t="shared" si="0"/>
        <v>10</v>
      </c>
      <c r="M6" s="6">
        <f t="shared" si="0"/>
        <v>11</v>
      </c>
      <c r="N6" s="6">
        <f t="shared" si="0"/>
        <v>12</v>
      </c>
      <c r="O6" s="6">
        <f t="shared" si="0"/>
        <v>13</v>
      </c>
      <c r="P6" s="6">
        <f t="shared" si="0"/>
        <v>14</v>
      </c>
      <c r="Q6" s="6">
        <f t="shared" si="0"/>
        <v>15</v>
      </c>
      <c r="R6" s="6">
        <f t="shared" si="0"/>
        <v>16</v>
      </c>
      <c r="S6" s="6">
        <f t="shared" si="0"/>
        <v>17</v>
      </c>
      <c r="T6" s="6">
        <f aca="true" t="shared" si="1" ref="T6:Y6">+S6+1</f>
        <v>18</v>
      </c>
      <c r="U6" s="6">
        <f t="shared" si="1"/>
        <v>19</v>
      </c>
      <c r="V6" s="6">
        <f t="shared" si="1"/>
        <v>20</v>
      </c>
      <c r="W6" s="6">
        <f t="shared" si="1"/>
        <v>21</v>
      </c>
      <c r="X6" s="6">
        <f t="shared" si="1"/>
        <v>22</v>
      </c>
      <c r="Y6" s="6">
        <f t="shared" si="1"/>
        <v>23</v>
      </c>
      <c r="Z6" s="6">
        <f aca="true" t="shared" si="2" ref="Z6:AO6">+Y6+1</f>
        <v>24</v>
      </c>
      <c r="AA6" s="6">
        <f t="shared" si="2"/>
        <v>25</v>
      </c>
      <c r="AB6" s="6">
        <f t="shared" si="2"/>
        <v>26</v>
      </c>
      <c r="AC6" s="6">
        <f t="shared" si="2"/>
        <v>27</v>
      </c>
      <c r="AD6" s="6">
        <f t="shared" si="2"/>
        <v>28</v>
      </c>
      <c r="AE6" s="6">
        <f t="shared" si="2"/>
        <v>29</v>
      </c>
      <c r="AF6" s="6">
        <f t="shared" si="2"/>
        <v>30</v>
      </c>
      <c r="AG6" s="6">
        <f t="shared" si="2"/>
        <v>31</v>
      </c>
      <c r="AH6" s="6">
        <f t="shared" si="2"/>
        <v>32</v>
      </c>
      <c r="AI6" s="6">
        <f t="shared" si="2"/>
        <v>33</v>
      </c>
      <c r="AJ6" s="6">
        <f t="shared" si="2"/>
        <v>34</v>
      </c>
      <c r="AK6" s="6">
        <f t="shared" si="2"/>
        <v>35</v>
      </c>
      <c r="AL6" s="6">
        <f t="shared" si="2"/>
        <v>36</v>
      </c>
      <c r="AM6" s="6">
        <f t="shared" si="2"/>
        <v>37</v>
      </c>
      <c r="AN6" s="6">
        <f t="shared" si="2"/>
        <v>38</v>
      </c>
      <c r="AO6" s="6">
        <f t="shared" si="2"/>
        <v>39</v>
      </c>
      <c r="AP6" s="6">
        <f>+AO6+1</f>
        <v>40</v>
      </c>
    </row>
    <row r="7" spans="1:42" ht="12.75">
      <c r="A7" s="5" t="s">
        <v>6</v>
      </c>
      <c r="B7" s="7">
        <v>5</v>
      </c>
      <c r="C7" s="8">
        <f aca="true" t="shared" si="3" ref="C7:AP7">IF(B16=10,MIN(MAX(B7+B$26,0),10),B7)</f>
        <v>3</v>
      </c>
      <c r="D7" s="8">
        <f t="shared" si="3"/>
        <v>3</v>
      </c>
      <c r="E7" s="8">
        <f t="shared" si="3"/>
        <v>4</v>
      </c>
      <c r="F7" s="8">
        <f t="shared" si="3"/>
        <v>4</v>
      </c>
      <c r="G7" s="8">
        <f t="shared" si="3"/>
        <v>4</v>
      </c>
      <c r="H7" s="8">
        <f t="shared" si="3"/>
        <v>4</v>
      </c>
      <c r="I7" s="8">
        <f t="shared" si="3"/>
        <v>4</v>
      </c>
      <c r="J7" s="8">
        <f t="shared" si="3"/>
        <v>4</v>
      </c>
      <c r="K7" s="8">
        <f t="shared" si="3"/>
        <v>4</v>
      </c>
      <c r="L7" s="8">
        <f t="shared" si="3"/>
        <v>4</v>
      </c>
      <c r="M7" s="8">
        <f t="shared" si="3"/>
        <v>4</v>
      </c>
      <c r="N7" s="8">
        <f t="shared" si="3"/>
        <v>4</v>
      </c>
      <c r="O7" s="8">
        <f t="shared" si="3"/>
        <v>4</v>
      </c>
      <c r="P7" s="8">
        <f t="shared" si="3"/>
        <v>5</v>
      </c>
      <c r="Q7" s="8">
        <f t="shared" si="3"/>
        <v>5</v>
      </c>
      <c r="R7" s="8">
        <f t="shared" si="3"/>
        <v>5</v>
      </c>
      <c r="S7" s="8">
        <f t="shared" si="3"/>
        <v>5</v>
      </c>
      <c r="T7" s="8">
        <f t="shared" si="3"/>
        <v>5</v>
      </c>
      <c r="U7" s="8">
        <f t="shared" si="3"/>
        <v>5</v>
      </c>
      <c r="V7" s="8">
        <f t="shared" si="3"/>
        <v>5</v>
      </c>
      <c r="W7" s="8">
        <f t="shared" si="3"/>
        <v>5</v>
      </c>
      <c r="X7" s="8">
        <f t="shared" si="3"/>
        <v>5</v>
      </c>
      <c r="Y7" s="8">
        <f t="shared" si="3"/>
        <v>5</v>
      </c>
      <c r="Z7" s="8">
        <f t="shared" si="3"/>
        <v>5</v>
      </c>
      <c r="AA7" s="8">
        <f t="shared" si="3"/>
        <v>5</v>
      </c>
      <c r="AB7" s="8">
        <f t="shared" si="3"/>
        <v>5</v>
      </c>
      <c r="AC7" s="8">
        <f t="shared" si="3"/>
        <v>5</v>
      </c>
      <c r="AD7" s="8">
        <f t="shared" si="3"/>
        <v>5</v>
      </c>
      <c r="AE7" s="8">
        <f t="shared" si="3"/>
        <v>5</v>
      </c>
      <c r="AF7" s="8">
        <f t="shared" si="3"/>
        <v>5</v>
      </c>
      <c r="AG7" s="8">
        <f t="shared" si="3"/>
        <v>5</v>
      </c>
      <c r="AH7" s="8">
        <f t="shared" si="3"/>
        <v>5</v>
      </c>
      <c r="AI7" s="8">
        <f t="shared" si="3"/>
        <v>5</v>
      </c>
      <c r="AJ7" s="8">
        <f t="shared" si="3"/>
        <v>5</v>
      </c>
      <c r="AK7" s="8">
        <f t="shared" si="3"/>
        <v>5</v>
      </c>
      <c r="AL7" s="8">
        <f t="shared" si="3"/>
        <v>5</v>
      </c>
      <c r="AM7" s="8">
        <f t="shared" si="3"/>
        <v>5</v>
      </c>
      <c r="AN7" s="8">
        <f t="shared" si="3"/>
        <v>5</v>
      </c>
      <c r="AO7" s="8">
        <f t="shared" si="3"/>
        <v>5</v>
      </c>
      <c r="AP7" s="9">
        <f t="shared" si="3"/>
        <v>5</v>
      </c>
    </row>
    <row r="8" spans="1:42" ht="12.75">
      <c r="A8" s="5" t="s">
        <v>7</v>
      </c>
      <c r="B8" s="10">
        <v>5</v>
      </c>
      <c r="C8" s="11">
        <f aca="true" t="shared" si="4" ref="C8:AP8">IF(B16=10,MIN(MAX(B8+B$27,0),10),B8)</f>
        <v>6</v>
      </c>
      <c r="D8" s="11">
        <f t="shared" si="4"/>
        <v>6</v>
      </c>
      <c r="E8" s="11">
        <f t="shared" si="4"/>
        <v>4</v>
      </c>
      <c r="F8" s="11">
        <f t="shared" si="4"/>
        <v>4</v>
      </c>
      <c r="G8" s="11">
        <f t="shared" si="4"/>
        <v>4</v>
      </c>
      <c r="H8" s="11">
        <f t="shared" si="4"/>
        <v>4</v>
      </c>
      <c r="I8" s="11">
        <f t="shared" si="4"/>
        <v>4</v>
      </c>
      <c r="J8" s="11">
        <f t="shared" si="4"/>
        <v>4</v>
      </c>
      <c r="K8" s="11">
        <f t="shared" si="4"/>
        <v>4</v>
      </c>
      <c r="L8" s="11">
        <f t="shared" si="4"/>
        <v>4</v>
      </c>
      <c r="M8" s="11">
        <f t="shared" si="4"/>
        <v>4</v>
      </c>
      <c r="N8" s="11">
        <f t="shared" si="4"/>
        <v>4</v>
      </c>
      <c r="O8" s="11">
        <f t="shared" si="4"/>
        <v>4</v>
      </c>
      <c r="P8" s="11">
        <f t="shared" si="4"/>
        <v>5</v>
      </c>
      <c r="Q8" s="11">
        <f t="shared" si="4"/>
        <v>5</v>
      </c>
      <c r="R8" s="11">
        <f t="shared" si="4"/>
        <v>5</v>
      </c>
      <c r="S8" s="11">
        <f t="shared" si="4"/>
        <v>5</v>
      </c>
      <c r="T8" s="11">
        <f t="shared" si="4"/>
        <v>5</v>
      </c>
      <c r="U8" s="11">
        <f t="shared" si="4"/>
        <v>5</v>
      </c>
      <c r="V8" s="11">
        <f t="shared" si="4"/>
        <v>5</v>
      </c>
      <c r="W8" s="11">
        <f t="shared" si="4"/>
        <v>5</v>
      </c>
      <c r="X8" s="11">
        <f t="shared" si="4"/>
        <v>5</v>
      </c>
      <c r="Y8" s="11">
        <f t="shared" si="4"/>
        <v>5</v>
      </c>
      <c r="Z8" s="11">
        <f t="shared" si="4"/>
        <v>5</v>
      </c>
      <c r="AA8" s="11">
        <f t="shared" si="4"/>
        <v>5</v>
      </c>
      <c r="AB8" s="11">
        <f t="shared" si="4"/>
        <v>5</v>
      </c>
      <c r="AC8" s="11">
        <f t="shared" si="4"/>
        <v>5</v>
      </c>
      <c r="AD8" s="11">
        <f t="shared" si="4"/>
        <v>5</v>
      </c>
      <c r="AE8" s="11">
        <f t="shared" si="4"/>
        <v>5</v>
      </c>
      <c r="AF8" s="11">
        <f t="shared" si="4"/>
        <v>5</v>
      </c>
      <c r="AG8" s="11">
        <f t="shared" si="4"/>
        <v>5</v>
      </c>
      <c r="AH8" s="11">
        <f t="shared" si="4"/>
        <v>5</v>
      </c>
      <c r="AI8" s="11">
        <f t="shared" si="4"/>
        <v>5</v>
      </c>
      <c r="AJ8" s="11">
        <f t="shared" si="4"/>
        <v>5</v>
      </c>
      <c r="AK8" s="11">
        <f t="shared" si="4"/>
        <v>5</v>
      </c>
      <c r="AL8" s="11">
        <f t="shared" si="4"/>
        <v>5</v>
      </c>
      <c r="AM8" s="11">
        <f t="shared" si="4"/>
        <v>5</v>
      </c>
      <c r="AN8" s="11">
        <f t="shared" si="4"/>
        <v>5</v>
      </c>
      <c r="AO8" s="11">
        <f t="shared" si="4"/>
        <v>5</v>
      </c>
      <c r="AP8" s="12">
        <f t="shared" si="4"/>
        <v>5</v>
      </c>
    </row>
    <row r="9" spans="1:42" ht="12.75">
      <c r="A9" s="5" t="s">
        <v>8</v>
      </c>
      <c r="B9" s="10">
        <v>5</v>
      </c>
      <c r="C9" s="11">
        <f aca="true" t="shared" si="5" ref="C9:AP9">IF(B17=10,MIN(MAX(B9+B$26,0),10),B9)</f>
        <v>5</v>
      </c>
      <c r="D9" s="11">
        <f t="shared" si="5"/>
        <v>5</v>
      </c>
      <c r="E9" s="11">
        <f t="shared" si="5"/>
        <v>5</v>
      </c>
      <c r="F9" s="11">
        <f t="shared" si="5"/>
        <v>5</v>
      </c>
      <c r="G9" s="11">
        <f t="shared" si="5"/>
        <v>5</v>
      </c>
      <c r="H9" s="11">
        <f t="shared" si="5"/>
        <v>3</v>
      </c>
      <c r="I9" s="11">
        <f t="shared" si="5"/>
        <v>3</v>
      </c>
      <c r="J9" s="11">
        <f t="shared" si="5"/>
        <v>3</v>
      </c>
      <c r="K9" s="11">
        <f t="shared" si="5"/>
        <v>3</v>
      </c>
      <c r="L9" s="11">
        <f t="shared" si="5"/>
        <v>3</v>
      </c>
      <c r="M9" s="11">
        <f t="shared" si="5"/>
        <v>3</v>
      </c>
      <c r="N9" s="11">
        <f t="shared" si="5"/>
        <v>3</v>
      </c>
      <c r="O9" s="11">
        <f t="shared" si="5"/>
        <v>3</v>
      </c>
      <c r="P9" s="11">
        <f t="shared" si="5"/>
        <v>3</v>
      </c>
      <c r="Q9" s="11">
        <f t="shared" si="5"/>
        <v>3</v>
      </c>
      <c r="R9" s="11">
        <f t="shared" si="5"/>
        <v>3</v>
      </c>
      <c r="S9" s="11">
        <f t="shared" si="5"/>
        <v>3</v>
      </c>
      <c r="T9" s="11">
        <f t="shared" si="5"/>
        <v>3</v>
      </c>
      <c r="U9" s="11">
        <f t="shared" si="5"/>
        <v>3</v>
      </c>
      <c r="V9" s="11">
        <f t="shared" si="5"/>
        <v>3</v>
      </c>
      <c r="W9" s="11">
        <f t="shared" si="5"/>
        <v>3</v>
      </c>
      <c r="X9" s="11">
        <f t="shared" si="5"/>
        <v>3</v>
      </c>
      <c r="Y9" s="11">
        <f t="shared" si="5"/>
        <v>3</v>
      </c>
      <c r="Z9" s="11">
        <f t="shared" si="5"/>
        <v>3</v>
      </c>
      <c r="AA9" s="11">
        <f t="shared" si="5"/>
        <v>3</v>
      </c>
      <c r="AB9" s="11">
        <f t="shared" si="5"/>
        <v>3</v>
      </c>
      <c r="AC9" s="11">
        <f t="shared" si="5"/>
        <v>3</v>
      </c>
      <c r="AD9" s="11">
        <f t="shared" si="5"/>
        <v>3</v>
      </c>
      <c r="AE9" s="11">
        <f t="shared" si="5"/>
        <v>3</v>
      </c>
      <c r="AF9" s="11">
        <f t="shared" si="5"/>
        <v>3</v>
      </c>
      <c r="AG9" s="11">
        <f t="shared" si="5"/>
        <v>3</v>
      </c>
      <c r="AH9" s="11">
        <f t="shared" si="5"/>
        <v>3</v>
      </c>
      <c r="AI9" s="11">
        <f t="shared" si="5"/>
        <v>3</v>
      </c>
      <c r="AJ9" s="11">
        <f t="shared" si="5"/>
        <v>3</v>
      </c>
      <c r="AK9" s="11">
        <f t="shared" si="5"/>
        <v>3</v>
      </c>
      <c r="AL9" s="11">
        <f t="shared" si="5"/>
        <v>3</v>
      </c>
      <c r="AM9" s="11">
        <f t="shared" si="5"/>
        <v>3</v>
      </c>
      <c r="AN9" s="11">
        <f t="shared" si="5"/>
        <v>3</v>
      </c>
      <c r="AO9" s="11">
        <f t="shared" si="5"/>
        <v>3</v>
      </c>
      <c r="AP9" s="12">
        <f t="shared" si="5"/>
        <v>3</v>
      </c>
    </row>
    <row r="10" spans="1:42" ht="12.75">
      <c r="A10" s="5" t="s">
        <v>9</v>
      </c>
      <c r="B10" s="10">
        <v>5</v>
      </c>
      <c r="C10" s="11">
        <f aca="true" t="shared" si="6" ref="C10:AP10">IF(B17=10,MIN(MAX(B10+B$27,0),10),B10)</f>
        <v>5</v>
      </c>
      <c r="D10" s="11">
        <f t="shared" si="6"/>
        <v>5</v>
      </c>
      <c r="E10" s="11">
        <f t="shared" si="6"/>
        <v>5</v>
      </c>
      <c r="F10" s="11">
        <f t="shared" si="6"/>
        <v>5</v>
      </c>
      <c r="G10" s="11">
        <f t="shared" si="6"/>
        <v>5</v>
      </c>
      <c r="H10" s="11">
        <f t="shared" si="6"/>
        <v>6</v>
      </c>
      <c r="I10" s="11">
        <f t="shared" si="6"/>
        <v>6</v>
      </c>
      <c r="J10" s="11">
        <f t="shared" si="6"/>
        <v>6</v>
      </c>
      <c r="K10" s="11">
        <f t="shared" si="6"/>
        <v>6</v>
      </c>
      <c r="L10" s="11">
        <f t="shared" si="6"/>
        <v>6</v>
      </c>
      <c r="M10" s="11">
        <f t="shared" si="6"/>
        <v>6</v>
      </c>
      <c r="N10" s="11">
        <f t="shared" si="6"/>
        <v>6</v>
      </c>
      <c r="O10" s="11">
        <f t="shared" si="6"/>
        <v>6</v>
      </c>
      <c r="P10" s="11">
        <f t="shared" si="6"/>
        <v>6</v>
      </c>
      <c r="Q10" s="11">
        <f t="shared" si="6"/>
        <v>6</v>
      </c>
      <c r="R10" s="11">
        <f t="shared" si="6"/>
        <v>6</v>
      </c>
      <c r="S10" s="11">
        <f t="shared" si="6"/>
        <v>6</v>
      </c>
      <c r="T10" s="11">
        <f t="shared" si="6"/>
        <v>6</v>
      </c>
      <c r="U10" s="11">
        <f t="shared" si="6"/>
        <v>6</v>
      </c>
      <c r="V10" s="11">
        <f t="shared" si="6"/>
        <v>6</v>
      </c>
      <c r="W10" s="11">
        <f t="shared" si="6"/>
        <v>6</v>
      </c>
      <c r="X10" s="11">
        <f t="shared" si="6"/>
        <v>6</v>
      </c>
      <c r="Y10" s="11">
        <f t="shared" si="6"/>
        <v>6</v>
      </c>
      <c r="Z10" s="11">
        <f t="shared" si="6"/>
        <v>6</v>
      </c>
      <c r="AA10" s="11">
        <f t="shared" si="6"/>
        <v>6</v>
      </c>
      <c r="AB10" s="11">
        <f t="shared" si="6"/>
        <v>6</v>
      </c>
      <c r="AC10" s="11">
        <f t="shared" si="6"/>
        <v>6</v>
      </c>
      <c r="AD10" s="11">
        <f t="shared" si="6"/>
        <v>6</v>
      </c>
      <c r="AE10" s="11">
        <f t="shared" si="6"/>
        <v>6</v>
      </c>
      <c r="AF10" s="11">
        <f t="shared" si="6"/>
        <v>6</v>
      </c>
      <c r="AG10" s="11">
        <f t="shared" si="6"/>
        <v>6</v>
      </c>
      <c r="AH10" s="11">
        <f t="shared" si="6"/>
        <v>6</v>
      </c>
      <c r="AI10" s="11">
        <f t="shared" si="6"/>
        <v>6</v>
      </c>
      <c r="AJ10" s="11">
        <f t="shared" si="6"/>
        <v>6</v>
      </c>
      <c r="AK10" s="11">
        <f t="shared" si="6"/>
        <v>6</v>
      </c>
      <c r="AL10" s="11">
        <f t="shared" si="6"/>
        <v>6</v>
      </c>
      <c r="AM10" s="11">
        <f t="shared" si="6"/>
        <v>6</v>
      </c>
      <c r="AN10" s="11">
        <f t="shared" si="6"/>
        <v>6</v>
      </c>
      <c r="AO10" s="11">
        <f t="shared" si="6"/>
        <v>6</v>
      </c>
      <c r="AP10" s="12">
        <f t="shared" si="6"/>
        <v>6</v>
      </c>
    </row>
    <row r="11" spans="1:42" ht="12.75">
      <c r="A11" s="5" t="s">
        <v>10</v>
      </c>
      <c r="B11" s="10">
        <v>5</v>
      </c>
      <c r="C11" s="11">
        <f aca="true" t="shared" si="7" ref="C11:AP11">IF(B18=10,MIN(MAX(B11+B$26,0),10),B11)</f>
        <v>5</v>
      </c>
      <c r="D11" s="11">
        <f t="shared" si="7"/>
        <v>5</v>
      </c>
      <c r="E11" s="11">
        <f t="shared" si="7"/>
        <v>6</v>
      </c>
      <c r="F11" s="11">
        <f t="shared" si="7"/>
        <v>6</v>
      </c>
      <c r="G11" s="11">
        <f t="shared" si="7"/>
        <v>6</v>
      </c>
      <c r="H11" s="11">
        <f t="shared" si="7"/>
        <v>4</v>
      </c>
      <c r="I11" s="11">
        <f t="shared" si="7"/>
        <v>4</v>
      </c>
      <c r="J11" s="11">
        <f t="shared" si="7"/>
        <v>4</v>
      </c>
      <c r="K11" s="11">
        <f t="shared" si="7"/>
        <v>4</v>
      </c>
      <c r="L11" s="11">
        <f t="shared" si="7"/>
        <v>4</v>
      </c>
      <c r="M11" s="11">
        <f t="shared" si="7"/>
        <v>4</v>
      </c>
      <c r="N11" s="11">
        <f t="shared" si="7"/>
        <v>4</v>
      </c>
      <c r="O11" s="11">
        <f t="shared" si="7"/>
        <v>4</v>
      </c>
      <c r="P11" s="11">
        <f t="shared" si="7"/>
        <v>5</v>
      </c>
      <c r="Q11" s="11">
        <f t="shared" si="7"/>
        <v>5</v>
      </c>
      <c r="R11" s="11">
        <f t="shared" si="7"/>
        <v>5</v>
      </c>
      <c r="S11" s="11">
        <f t="shared" si="7"/>
        <v>5</v>
      </c>
      <c r="T11" s="11">
        <f t="shared" si="7"/>
        <v>5</v>
      </c>
      <c r="U11" s="11">
        <f t="shared" si="7"/>
        <v>5</v>
      </c>
      <c r="V11" s="11">
        <f t="shared" si="7"/>
        <v>5</v>
      </c>
      <c r="W11" s="11">
        <f t="shared" si="7"/>
        <v>5</v>
      </c>
      <c r="X11" s="11">
        <f t="shared" si="7"/>
        <v>5</v>
      </c>
      <c r="Y11" s="11">
        <f t="shared" si="7"/>
        <v>5</v>
      </c>
      <c r="Z11" s="11">
        <f t="shared" si="7"/>
        <v>5</v>
      </c>
      <c r="AA11" s="11">
        <f t="shared" si="7"/>
        <v>5</v>
      </c>
      <c r="AB11" s="11">
        <f t="shared" si="7"/>
        <v>5</v>
      </c>
      <c r="AC11" s="11">
        <f t="shared" si="7"/>
        <v>5</v>
      </c>
      <c r="AD11" s="11">
        <f t="shared" si="7"/>
        <v>5</v>
      </c>
      <c r="AE11" s="11">
        <f t="shared" si="7"/>
        <v>5</v>
      </c>
      <c r="AF11" s="11">
        <f t="shared" si="7"/>
        <v>5</v>
      </c>
      <c r="AG11" s="11">
        <f t="shared" si="7"/>
        <v>5</v>
      </c>
      <c r="AH11" s="11">
        <f t="shared" si="7"/>
        <v>5</v>
      </c>
      <c r="AI11" s="11">
        <f t="shared" si="7"/>
        <v>5</v>
      </c>
      <c r="AJ11" s="11">
        <f t="shared" si="7"/>
        <v>5</v>
      </c>
      <c r="AK11" s="11">
        <f t="shared" si="7"/>
        <v>5</v>
      </c>
      <c r="AL11" s="11">
        <f t="shared" si="7"/>
        <v>5</v>
      </c>
      <c r="AM11" s="11">
        <f t="shared" si="7"/>
        <v>5</v>
      </c>
      <c r="AN11" s="11">
        <f t="shared" si="7"/>
        <v>5</v>
      </c>
      <c r="AO11" s="11">
        <f t="shared" si="7"/>
        <v>5</v>
      </c>
      <c r="AP11" s="12">
        <f t="shared" si="7"/>
        <v>5</v>
      </c>
    </row>
    <row r="12" spans="1:42" ht="12.75">
      <c r="A12" s="5" t="s">
        <v>11</v>
      </c>
      <c r="B12" s="10">
        <v>5</v>
      </c>
      <c r="C12" s="11">
        <f aca="true" t="shared" si="8" ref="C12:AP12">IF(B18=10,MIN(MAX(B12+B$27,0),10),B12)</f>
        <v>5</v>
      </c>
      <c r="D12" s="11">
        <f t="shared" si="8"/>
        <v>5</v>
      </c>
      <c r="E12" s="11">
        <f t="shared" si="8"/>
        <v>3</v>
      </c>
      <c r="F12" s="11">
        <f t="shared" si="8"/>
        <v>3</v>
      </c>
      <c r="G12" s="11">
        <f t="shared" si="8"/>
        <v>3</v>
      </c>
      <c r="H12" s="11">
        <f t="shared" si="8"/>
        <v>4</v>
      </c>
      <c r="I12" s="11">
        <f t="shared" si="8"/>
        <v>4</v>
      </c>
      <c r="J12" s="11">
        <f t="shared" si="8"/>
        <v>4</v>
      </c>
      <c r="K12" s="11">
        <f t="shared" si="8"/>
        <v>4</v>
      </c>
      <c r="L12" s="11">
        <f t="shared" si="8"/>
        <v>4</v>
      </c>
      <c r="M12" s="11">
        <f t="shared" si="8"/>
        <v>4</v>
      </c>
      <c r="N12" s="11">
        <f t="shared" si="8"/>
        <v>4</v>
      </c>
      <c r="O12" s="11">
        <f t="shared" si="8"/>
        <v>4</v>
      </c>
      <c r="P12" s="11">
        <f t="shared" si="8"/>
        <v>5</v>
      </c>
      <c r="Q12" s="11">
        <f t="shared" si="8"/>
        <v>5</v>
      </c>
      <c r="R12" s="11">
        <f t="shared" si="8"/>
        <v>5</v>
      </c>
      <c r="S12" s="11">
        <f t="shared" si="8"/>
        <v>5</v>
      </c>
      <c r="T12" s="11">
        <f t="shared" si="8"/>
        <v>5</v>
      </c>
      <c r="U12" s="11">
        <f t="shared" si="8"/>
        <v>5</v>
      </c>
      <c r="V12" s="11">
        <f t="shared" si="8"/>
        <v>5</v>
      </c>
      <c r="W12" s="11">
        <f t="shared" si="8"/>
        <v>5</v>
      </c>
      <c r="X12" s="11">
        <f t="shared" si="8"/>
        <v>5</v>
      </c>
      <c r="Y12" s="11">
        <f t="shared" si="8"/>
        <v>5</v>
      </c>
      <c r="Z12" s="11">
        <f t="shared" si="8"/>
        <v>5</v>
      </c>
      <c r="AA12" s="11">
        <f t="shared" si="8"/>
        <v>5</v>
      </c>
      <c r="AB12" s="11">
        <f t="shared" si="8"/>
        <v>5</v>
      </c>
      <c r="AC12" s="11">
        <f t="shared" si="8"/>
        <v>5</v>
      </c>
      <c r="AD12" s="11">
        <f t="shared" si="8"/>
        <v>5</v>
      </c>
      <c r="AE12" s="11">
        <f t="shared" si="8"/>
        <v>5</v>
      </c>
      <c r="AF12" s="11">
        <f t="shared" si="8"/>
        <v>5</v>
      </c>
      <c r="AG12" s="11">
        <f t="shared" si="8"/>
        <v>5</v>
      </c>
      <c r="AH12" s="11">
        <f t="shared" si="8"/>
        <v>5</v>
      </c>
      <c r="AI12" s="11">
        <f t="shared" si="8"/>
        <v>5</v>
      </c>
      <c r="AJ12" s="11">
        <f t="shared" si="8"/>
        <v>5</v>
      </c>
      <c r="AK12" s="11">
        <f t="shared" si="8"/>
        <v>5</v>
      </c>
      <c r="AL12" s="11">
        <f t="shared" si="8"/>
        <v>5</v>
      </c>
      <c r="AM12" s="11">
        <f t="shared" si="8"/>
        <v>5</v>
      </c>
      <c r="AN12" s="11">
        <f t="shared" si="8"/>
        <v>5</v>
      </c>
      <c r="AO12" s="11">
        <f t="shared" si="8"/>
        <v>5</v>
      </c>
      <c r="AP12" s="12">
        <f t="shared" si="8"/>
        <v>5</v>
      </c>
    </row>
    <row r="13" spans="1:42" ht="12.75">
      <c r="A13" s="5" t="s">
        <v>12</v>
      </c>
      <c r="B13" s="10">
        <v>5</v>
      </c>
      <c r="C13" s="11">
        <f aca="true" t="shared" si="9" ref="C13:AP13">IF(B19=10,MIN(MAX(B13+B$26,0),10),B13)</f>
        <v>3</v>
      </c>
      <c r="D13" s="11">
        <f t="shared" si="9"/>
        <v>3</v>
      </c>
      <c r="E13" s="11">
        <f t="shared" si="9"/>
        <v>3</v>
      </c>
      <c r="F13" s="11">
        <f t="shared" si="9"/>
        <v>3</v>
      </c>
      <c r="G13" s="11">
        <f t="shared" si="9"/>
        <v>3</v>
      </c>
      <c r="H13" s="11">
        <f t="shared" si="9"/>
        <v>3</v>
      </c>
      <c r="I13" s="11">
        <f t="shared" si="9"/>
        <v>3</v>
      </c>
      <c r="J13" s="11">
        <f t="shared" si="9"/>
        <v>3</v>
      </c>
      <c r="K13" s="11">
        <f t="shared" si="9"/>
        <v>3</v>
      </c>
      <c r="L13" s="11">
        <f t="shared" si="9"/>
        <v>3</v>
      </c>
      <c r="M13" s="11">
        <f t="shared" si="9"/>
        <v>3</v>
      </c>
      <c r="N13" s="11">
        <f t="shared" si="9"/>
        <v>3</v>
      </c>
      <c r="O13" s="11">
        <f t="shared" si="9"/>
        <v>3</v>
      </c>
      <c r="P13" s="11">
        <f t="shared" si="9"/>
        <v>3</v>
      </c>
      <c r="Q13" s="11">
        <f t="shared" si="9"/>
        <v>3</v>
      </c>
      <c r="R13" s="11">
        <f t="shared" si="9"/>
        <v>3</v>
      </c>
      <c r="S13" s="11">
        <f t="shared" si="9"/>
        <v>3</v>
      </c>
      <c r="T13" s="11">
        <f t="shared" si="9"/>
        <v>3</v>
      </c>
      <c r="U13" s="11">
        <f t="shared" si="9"/>
        <v>3</v>
      </c>
      <c r="V13" s="11">
        <f t="shared" si="9"/>
        <v>3</v>
      </c>
      <c r="W13" s="11">
        <f t="shared" si="9"/>
        <v>3</v>
      </c>
      <c r="X13" s="11">
        <f t="shared" si="9"/>
        <v>3</v>
      </c>
      <c r="Y13" s="11">
        <f t="shared" si="9"/>
        <v>3</v>
      </c>
      <c r="Z13" s="11">
        <f t="shared" si="9"/>
        <v>3</v>
      </c>
      <c r="AA13" s="11">
        <f t="shared" si="9"/>
        <v>3</v>
      </c>
      <c r="AB13" s="11">
        <f t="shared" si="9"/>
        <v>3</v>
      </c>
      <c r="AC13" s="11">
        <f t="shared" si="9"/>
        <v>3</v>
      </c>
      <c r="AD13" s="11">
        <f t="shared" si="9"/>
        <v>3</v>
      </c>
      <c r="AE13" s="11">
        <f t="shared" si="9"/>
        <v>3</v>
      </c>
      <c r="AF13" s="11">
        <f t="shared" si="9"/>
        <v>3</v>
      </c>
      <c r="AG13" s="11">
        <f t="shared" si="9"/>
        <v>3</v>
      </c>
      <c r="AH13" s="11">
        <f t="shared" si="9"/>
        <v>3</v>
      </c>
      <c r="AI13" s="11">
        <f t="shared" si="9"/>
        <v>3</v>
      </c>
      <c r="AJ13" s="11">
        <f t="shared" si="9"/>
        <v>3</v>
      </c>
      <c r="AK13" s="11">
        <f t="shared" si="9"/>
        <v>3</v>
      </c>
      <c r="AL13" s="11">
        <f t="shared" si="9"/>
        <v>3</v>
      </c>
      <c r="AM13" s="11">
        <f t="shared" si="9"/>
        <v>3</v>
      </c>
      <c r="AN13" s="11">
        <f t="shared" si="9"/>
        <v>3</v>
      </c>
      <c r="AO13" s="11">
        <f t="shared" si="9"/>
        <v>3</v>
      </c>
      <c r="AP13" s="12">
        <f t="shared" si="9"/>
        <v>3</v>
      </c>
    </row>
    <row r="14" spans="1:42" ht="12.75">
      <c r="A14" s="5" t="s">
        <v>13</v>
      </c>
      <c r="B14" s="10">
        <v>5</v>
      </c>
      <c r="C14" s="11">
        <f aca="true" t="shared" si="10" ref="C14:AP14">IF(B19=10,MIN(MAX(B14+B$27,0),10),B14)</f>
        <v>6</v>
      </c>
      <c r="D14" s="11">
        <f t="shared" si="10"/>
        <v>6</v>
      </c>
      <c r="E14" s="11">
        <f t="shared" si="10"/>
        <v>6</v>
      </c>
      <c r="F14" s="11">
        <f t="shared" si="10"/>
        <v>6</v>
      </c>
      <c r="G14" s="11">
        <f t="shared" si="10"/>
        <v>6</v>
      </c>
      <c r="H14" s="11">
        <f t="shared" si="10"/>
        <v>6</v>
      </c>
      <c r="I14" s="11">
        <f t="shared" si="10"/>
        <v>6</v>
      </c>
      <c r="J14" s="11">
        <f t="shared" si="10"/>
        <v>6</v>
      </c>
      <c r="K14" s="11">
        <f t="shared" si="10"/>
        <v>6</v>
      </c>
      <c r="L14" s="11">
        <f t="shared" si="10"/>
        <v>6</v>
      </c>
      <c r="M14" s="11">
        <f t="shared" si="10"/>
        <v>6</v>
      </c>
      <c r="N14" s="11">
        <f t="shared" si="10"/>
        <v>6</v>
      </c>
      <c r="O14" s="11">
        <f t="shared" si="10"/>
        <v>6</v>
      </c>
      <c r="P14" s="11">
        <f t="shared" si="10"/>
        <v>6</v>
      </c>
      <c r="Q14" s="11">
        <f t="shared" si="10"/>
        <v>6</v>
      </c>
      <c r="R14" s="11">
        <f t="shared" si="10"/>
        <v>6</v>
      </c>
      <c r="S14" s="11">
        <f t="shared" si="10"/>
        <v>6</v>
      </c>
      <c r="T14" s="11">
        <f t="shared" si="10"/>
        <v>6</v>
      </c>
      <c r="U14" s="11">
        <f t="shared" si="10"/>
        <v>6</v>
      </c>
      <c r="V14" s="11">
        <f t="shared" si="10"/>
        <v>6</v>
      </c>
      <c r="W14" s="11">
        <f t="shared" si="10"/>
        <v>6</v>
      </c>
      <c r="X14" s="11">
        <f t="shared" si="10"/>
        <v>6</v>
      </c>
      <c r="Y14" s="11">
        <f t="shared" si="10"/>
        <v>6</v>
      </c>
      <c r="Z14" s="11">
        <f t="shared" si="10"/>
        <v>6</v>
      </c>
      <c r="AA14" s="11">
        <f t="shared" si="10"/>
        <v>6</v>
      </c>
      <c r="AB14" s="11">
        <f t="shared" si="10"/>
        <v>6</v>
      </c>
      <c r="AC14" s="11">
        <f t="shared" si="10"/>
        <v>6</v>
      </c>
      <c r="AD14" s="11">
        <f t="shared" si="10"/>
        <v>6</v>
      </c>
      <c r="AE14" s="11">
        <f t="shared" si="10"/>
        <v>6</v>
      </c>
      <c r="AF14" s="11">
        <f t="shared" si="10"/>
        <v>6</v>
      </c>
      <c r="AG14" s="11">
        <f t="shared" si="10"/>
        <v>6</v>
      </c>
      <c r="AH14" s="11">
        <f t="shared" si="10"/>
        <v>6</v>
      </c>
      <c r="AI14" s="11">
        <f t="shared" si="10"/>
        <v>6</v>
      </c>
      <c r="AJ14" s="11">
        <f t="shared" si="10"/>
        <v>6</v>
      </c>
      <c r="AK14" s="11">
        <f t="shared" si="10"/>
        <v>6</v>
      </c>
      <c r="AL14" s="11">
        <f t="shared" si="10"/>
        <v>6</v>
      </c>
      <c r="AM14" s="11">
        <f t="shared" si="10"/>
        <v>6</v>
      </c>
      <c r="AN14" s="11">
        <f t="shared" si="10"/>
        <v>6</v>
      </c>
      <c r="AO14" s="11">
        <f t="shared" si="10"/>
        <v>6</v>
      </c>
      <c r="AP14" s="12">
        <f t="shared" si="10"/>
        <v>6</v>
      </c>
    </row>
    <row r="15" spans="1:42" ht="12.75">
      <c r="A15" s="17" t="s">
        <v>39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</row>
    <row r="16" spans="1:42" ht="12.75">
      <c r="A16" s="5" t="s">
        <v>14</v>
      </c>
      <c r="B16" s="10">
        <f ca="1">TRUNC(RAND()*99/50)*10</f>
        <v>10</v>
      </c>
      <c r="C16" s="11">
        <f aca="true" ca="1" t="shared" si="11" ref="C16:R16">TRUNC(RAND()*99/50)*10</f>
        <v>10</v>
      </c>
      <c r="D16" s="11">
        <f ca="1" t="shared" si="11"/>
        <v>10</v>
      </c>
      <c r="E16" s="11">
        <f ca="1" t="shared" si="11"/>
        <v>10</v>
      </c>
      <c r="F16" s="11">
        <f ca="1" t="shared" si="11"/>
        <v>0</v>
      </c>
      <c r="G16" s="11">
        <f ca="1" t="shared" si="11"/>
        <v>0</v>
      </c>
      <c r="H16" s="11">
        <f ca="1" t="shared" si="11"/>
        <v>0</v>
      </c>
      <c r="I16" s="11">
        <f ca="1" t="shared" si="11"/>
        <v>10</v>
      </c>
      <c r="J16" s="11">
        <f ca="1" t="shared" si="11"/>
        <v>0</v>
      </c>
      <c r="K16" s="11">
        <f ca="1" t="shared" si="11"/>
        <v>0</v>
      </c>
      <c r="L16" s="11">
        <f ca="1" t="shared" si="11"/>
        <v>0</v>
      </c>
      <c r="M16" s="11">
        <f ca="1" t="shared" si="11"/>
        <v>10</v>
      </c>
      <c r="N16" s="11">
        <f ca="1" t="shared" si="11"/>
        <v>10</v>
      </c>
      <c r="O16" s="11">
        <f ca="1" t="shared" si="11"/>
        <v>10</v>
      </c>
      <c r="P16" s="11">
        <f ca="1" t="shared" si="11"/>
        <v>0</v>
      </c>
      <c r="Q16" s="11">
        <f ca="1" t="shared" si="11"/>
        <v>10</v>
      </c>
      <c r="R16" s="11">
        <f ca="1" t="shared" si="11"/>
        <v>0</v>
      </c>
      <c r="S16" s="11">
        <f aca="true" ca="1" t="shared" si="12" ref="S16:AH16">TRUNC(RAND()*99/50)*10</f>
        <v>0</v>
      </c>
      <c r="T16" s="11">
        <f ca="1" t="shared" si="12"/>
        <v>10</v>
      </c>
      <c r="U16" s="11">
        <f ca="1" t="shared" si="12"/>
        <v>10</v>
      </c>
      <c r="V16" s="11">
        <f ca="1" t="shared" si="12"/>
        <v>0</v>
      </c>
      <c r="W16" s="11">
        <f ca="1" t="shared" si="12"/>
        <v>0</v>
      </c>
      <c r="X16" s="11">
        <f ca="1" t="shared" si="12"/>
        <v>10</v>
      </c>
      <c r="Y16" s="11">
        <f ca="1" t="shared" si="12"/>
        <v>0</v>
      </c>
      <c r="Z16" s="11">
        <f ca="1" t="shared" si="12"/>
        <v>0</v>
      </c>
      <c r="AA16" s="11">
        <f ca="1" t="shared" si="12"/>
        <v>0</v>
      </c>
      <c r="AB16" s="11">
        <f ca="1" t="shared" si="12"/>
        <v>10</v>
      </c>
      <c r="AC16" s="11">
        <f ca="1" t="shared" si="12"/>
        <v>10</v>
      </c>
      <c r="AD16" s="11">
        <f ca="1" t="shared" si="12"/>
        <v>10</v>
      </c>
      <c r="AE16" s="11">
        <f ca="1" t="shared" si="12"/>
        <v>10</v>
      </c>
      <c r="AF16" s="11">
        <f ca="1" t="shared" si="12"/>
        <v>10</v>
      </c>
      <c r="AG16" s="11">
        <f ca="1" t="shared" si="12"/>
        <v>10</v>
      </c>
      <c r="AH16" s="11">
        <f ca="1" t="shared" si="12"/>
        <v>10</v>
      </c>
      <c r="AI16" s="11">
        <f aca="true" ca="1" t="shared" si="13" ref="AI16:AP16">TRUNC(RAND()*99/50)*10</f>
        <v>0</v>
      </c>
      <c r="AJ16" s="11">
        <f ca="1" t="shared" si="13"/>
        <v>0</v>
      </c>
      <c r="AK16" s="11">
        <f ca="1" t="shared" si="13"/>
        <v>0</v>
      </c>
      <c r="AL16" s="11">
        <f ca="1" t="shared" si="13"/>
        <v>10</v>
      </c>
      <c r="AM16" s="11">
        <f ca="1" t="shared" si="13"/>
        <v>0</v>
      </c>
      <c r="AN16" s="11">
        <f ca="1" t="shared" si="13"/>
        <v>10</v>
      </c>
      <c r="AO16" s="11">
        <f ca="1" t="shared" si="13"/>
        <v>10</v>
      </c>
      <c r="AP16" s="12">
        <f ca="1" t="shared" si="13"/>
        <v>10</v>
      </c>
    </row>
    <row r="17" spans="1:42" ht="12.75">
      <c r="A17" s="5" t="s">
        <v>15</v>
      </c>
      <c r="B17" s="10">
        <f>10-B16</f>
        <v>0</v>
      </c>
      <c r="C17" s="11">
        <f aca="true" t="shared" si="14" ref="C17:R17">10-C16</f>
        <v>0</v>
      </c>
      <c r="D17" s="11">
        <f t="shared" si="14"/>
        <v>0</v>
      </c>
      <c r="E17" s="11">
        <f t="shared" si="14"/>
        <v>0</v>
      </c>
      <c r="F17" s="11">
        <f t="shared" si="14"/>
        <v>10</v>
      </c>
      <c r="G17" s="11">
        <f t="shared" si="14"/>
        <v>10</v>
      </c>
      <c r="H17" s="11">
        <f t="shared" si="14"/>
        <v>10</v>
      </c>
      <c r="I17" s="11">
        <f t="shared" si="14"/>
        <v>0</v>
      </c>
      <c r="J17" s="11">
        <f t="shared" si="14"/>
        <v>10</v>
      </c>
      <c r="K17" s="11">
        <f t="shared" si="14"/>
        <v>10</v>
      </c>
      <c r="L17" s="11">
        <f t="shared" si="14"/>
        <v>10</v>
      </c>
      <c r="M17" s="11">
        <f t="shared" si="14"/>
        <v>0</v>
      </c>
      <c r="N17" s="11">
        <f t="shared" si="14"/>
        <v>0</v>
      </c>
      <c r="O17" s="11">
        <f t="shared" si="14"/>
        <v>0</v>
      </c>
      <c r="P17" s="11">
        <f t="shared" si="14"/>
        <v>10</v>
      </c>
      <c r="Q17" s="11">
        <f t="shared" si="14"/>
        <v>0</v>
      </c>
      <c r="R17" s="11">
        <f t="shared" si="14"/>
        <v>10</v>
      </c>
      <c r="S17" s="11">
        <f aca="true" t="shared" si="15" ref="S17:AH17">10-S16</f>
        <v>10</v>
      </c>
      <c r="T17" s="11">
        <f t="shared" si="15"/>
        <v>0</v>
      </c>
      <c r="U17" s="11">
        <f t="shared" si="15"/>
        <v>0</v>
      </c>
      <c r="V17" s="11">
        <f t="shared" si="15"/>
        <v>10</v>
      </c>
      <c r="W17" s="11">
        <f t="shared" si="15"/>
        <v>10</v>
      </c>
      <c r="X17" s="11">
        <f t="shared" si="15"/>
        <v>0</v>
      </c>
      <c r="Y17" s="11">
        <f t="shared" si="15"/>
        <v>10</v>
      </c>
      <c r="Z17" s="11">
        <f t="shared" si="15"/>
        <v>10</v>
      </c>
      <c r="AA17" s="11">
        <f t="shared" si="15"/>
        <v>10</v>
      </c>
      <c r="AB17" s="11">
        <f t="shared" si="15"/>
        <v>0</v>
      </c>
      <c r="AC17" s="11">
        <f t="shared" si="15"/>
        <v>0</v>
      </c>
      <c r="AD17" s="11">
        <f t="shared" si="15"/>
        <v>0</v>
      </c>
      <c r="AE17" s="11">
        <f t="shared" si="15"/>
        <v>0</v>
      </c>
      <c r="AF17" s="11">
        <f t="shared" si="15"/>
        <v>0</v>
      </c>
      <c r="AG17" s="11">
        <f t="shared" si="15"/>
        <v>0</v>
      </c>
      <c r="AH17" s="11">
        <f t="shared" si="15"/>
        <v>0</v>
      </c>
      <c r="AI17" s="11">
        <f aca="true" t="shared" si="16" ref="AI17:AP17">10-AI16</f>
        <v>10</v>
      </c>
      <c r="AJ17" s="11">
        <f t="shared" si="16"/>
        <v>10</v>
      </c>
      <c r="AK17" s="11">
        <f t="shared" si="16"/>
        <v>10</v>
      </c>
      <c r="AL17" s="11">
        <f t="shared" si="16"/>
        <v>0</v>
      </c>
      <c r="AM17" s="11">
        <f t="shared" si="16"/>
        <v>10</v>
      </c>
      <c r="AN17" s="11">
        <f t="shared" si="16"/>
        <v>0</v>
      </c>
      <c r="AO17" s="11">
        <f t="shared" si="16"/>
        <v>0</v>
      </c>
      <c r="AP17" s="12">
        <f t="shared" si="16"/>
        <v>0</v>
      </c>
    </row>
    <row r="18" spans="1:42" ht="12.75">
      <c r="A18" s="5" t="s">
        <v>16</v>
      </c>
      <c r="B18" s="10">
        <f aca="true" ca="1" t="shared" si="17" ref="B18:Q18">TRUNC(RAND()*99/50)*10</f>
        <v>0</v>
      </c>
      <c r="C18" s="11">
        <f ca="1" t="shared" si="17"/>
        <v>0</v>
      </c>
      <c r="D18" s="11">
        <f ca="1" t="shared" si="17"/>
        <v>10</v>
      </c>
      <c r="E18" s="11">
        <f ca="1" t="shared" si="17"/>
        <v>10</v>
      </c>
      <c r="F18" s="11">
        <f ca="1" t="shared" si="17"/>
        <v>0</v>
      </c>
      <c r="G18" s="11">
        <f ca="1" t="shared" si="17"/>
        <v>10</v>
      </c>
      <c r="H18" s="11">
        <f ca="1" t="shared" si="17"/>
        <v>0</v>
      </c>
      <c r="I18" s="11">
        <f ca="1" t="shared" si="17"/>
        <v>0</v>
      </c>
      <c r="J18" s="11">
        <f ca="1" t="shared" si="17"/>
        <v>0</v>
      </c>
      <c r="K18" s="11">
        <f ca="1" t="shared" si="17"/>
        <v>0</v>
      </c>
      <c r="L18" s="11">
        <f ca="1" t="shared" si="17"/>
        <v>0</v>
      </c>
      <c r="M18" s="11">
        <f ca="1" t="shared" si="17"/>
        <v>0</v>
      </c>
      <c r="N18" s="11">
        <f ca="1" t="shared" si="17"/>
        <v>0</v>
      </c>
      <c r="O18" s="11">
        <f ca="1" t="shared" si="17"/>
        <v>10</v>
      </c>
      <c r="P18" s="11">
        <f ca="1" t="shared" si="17"/>
        <v>10</v>
      </c>
      <c r="Q18" s="11">
        <f ca="1" t="shared" si="17"/>
        <v>10</v>
      </c>
      <c r="R18" s="11">
        <f aca="true" ca="1" t="shared" si="18" ref="R18:AG18">TRUNC(RAND()*99/50)*10</f>
        <v>10</v>
      </c>
      <c r="S18" s="11">
        <f ca="1" t="shared" si="18"/>
        <v>0</v>
      </c>
      <c r="T18" s="11">
        <f ca="1" t="shared" si="18"/>
        <v>10</v>
      </c>
      <c r="U18" s="11">
        <f ca="1" t="shared" si="18"/>
        <v>10</v>
      </c>
      <c r="V18" s="11">
        <f ca="1" t="shared" si="18"/>
        <v>0</v>
      </c>
      <c r="W18" s="11">
        <f ca="1" t="shared" si="18"/>
        <v>10</v>
      </c>
      <c r="X18" s="11">
        <f ca="1" t="shared" si="18"/>
        <v>0</v>
      </c>
      <c r="Y18" s="11">
        <f ca="1" t="shared" si="18"/>
        <v>10</v>
      </c>
      <c r="Z18" s="11">
        <f ca="1" t="shared" si="18"/>
        <v>0</v>
      </c>
      <c r="AA18" s="11">
        <f ca="1" t="shared" si="18"/>
        <v>0</v>
      </c>
      <c r="AB18" s="11">
        <f ca="1" t="shared" si="18"/>
        <v>10</v>
      </c>
      <c r="AC18" s="11">
        <f ca="1" t="shared" si="18"/>
        <v>0</v>
      </c>
      <c r="AD18" s="11">
        <f ca="1" t="shared" si="18"/>
        <v>0</v>
      </c>
      <c r="AE18" s="11">
        <f ca="1" t="shared" si="18"/>
        <v>0</v>
      </c>
      <c r="AF18" s="11">
        <f ca="1" t="shared" si="18"/>
        <v>10</v>
      </c>
      <c r="AG18" s="11">
        <f ca="1" t="shared" si="18"/>
        <v>10</v>
      </c>
      <c r="AH18" s="11">
        <f aca="true" ca="1" t="shared" si="19" ref="AH18:AP18">TRUNC(RAND()*99/50)*10</f>
        <v>0</v>
      </c>
      <c r="AI18" s="11">
        <f ca="1" t="shared" si="19"/>
        <v>10</v>
      </c>
      <c r="AJ18" s="11">
        <f ca="1" t="shared" si="19"/>
        <v>10</v>
      </c>
      <c r="AK18" s="11">
        <f ca="1" t="shared" si="19"/>
        <v>0</v>
      </c>
      <c r="AL18" s="11">
        <f ca="1" t="shared" si="19"/>
        <v>0</v>
      </c>
      <c r="AM18" s="11">
        <f ca="1" t="shared" si="19"/>
        <v>10</v>
      </c>
      <c r="AN18" s="11">
        <f ca="1" t="shared" si="19"/>
        <v>0</v>
      </c>
      <c r="AO18" s="11">
        <f ca="1" t="shared" si="19"/>
        <v>0</v>
      </c>
      <c r="AP18" s="12">
        <f ca="1" t="shared" si="19"/>
        <v>10</v>
      </c>
    </row>
    <row r="19" spans="1:42" ht="12.75">
      <c r="A19" s="5" t="s">
        <v>17</v>
      </c>
      <c r="B19" s="10">
        <f>10-B18</f>
        <v>10</v>
      </c>
      <c r="C19" s="11">
        <f aca="true" t="shared" si="20" ref="C19:R19">10-C18</f>
        <v>10</v>
      </c>
      <c r="D19" s="11">
        <f t="shared" si="20"/>
        <v>0</v>
      </c>
      <c r="E19" s="11">
        <f t="shared" si="20"/>
        <v>0</v>
      </c>
      <c r="F19" s="11">
        <f t="shared" si="20"/>
        <v>10</v>
      </c>
      <c r="G19" s="11">
        <f t="shared" si="20"/>
        <v>0</v>
      </c>
      <c r="H19" s="11">
        <f t="shared" si="20"/>
        <v>10</v>
      </c>
      <c r="I19" s="11">
        <f t="shared" si="20"/>
        <v>10</v>
      </c>
      <c r="J19" s="11">
        <f t="shared" si="20"/>
        <v>10</v>
      </c>
      <c r="K19" s="11">
        <f t="shared" si="20"/>
        <v>10</v>
      </c>
      <c r="L19" s="11">
        <f t="shared" si="20"/>
        <v>10</v>
      </c>
      <c r="M19" s="11">
        <f t="shared" si="20"/>
        <v>10</v>
      </c>
      <c r="N19" s="11">
        <f t="shared" si="20"/>
        <v>10</v>
      </c>
      <c r="O19" s="11">
        <f t="shared" si="20"/>
        <v>0</v>
      </c>
      <c r="P19" s="11">
        <f t="shared" si="20"/>
        <v>0</v>
      </c>
      <c r="Q19" s="11">
        <f t="shared" si="20"/>
        <v>0</v>
      </c>
      <c r="R19" s="11">
        <f t="shared" si="20"/>
        <v>0</v>
      </c>
      <c r="S19" s="11">
        <f aca="true" t="shared" si="21" ref="S19:AH19">10-S18</f>
        <v>10</v>
      </c>
      <c r="T19" s="11">
        <f t="shared" si="21"/>
        <v>0</v>
      </c>
      <c r="U19" s="11">
        <f t="shared" si="21"/>
        <v>0</v>
      </c>
      <c r="V19" s="11">
        <f t="shared" si="21"/>
        <v>10</v>
      </c>
      <c r="W19" s="11">
        <f t="shared" si="21"/>
        <v>0</v>
      </c>
      <c r="X19" s="11">
        <f t="shared" si="21"/>
        <v>10</v>
      </c>
      <c r="Y19" s="11">
        <f t="shared" si="21"/>
        <v>0</v>
      </c>
      <c r="Z19" s="11">
        <f t="shared" si="21"/>
        <v>10</v>
      </c>
      <c r="AA19" s="11">
        <f t="shared" si="21"/>
        <v>10</v>
      </c>
      <c r="AB19" s="11">
        <f t="shared" si="21"/>
        <v>0</v>
      </c>
      <c r="AC19" s="11">
        <f t="shared" si="21"/>
        <v>10</v>
      </c>
      <c r="AD19" s="11">
        <f t="shared" si="21"/>
        <v>10</v>
      </c>
      <c r="AE19" s="11">
        <f t="shared" si="21"/>
        <v>10</v>
      </c>
      <c r="AF19" s="11">
        <f t="shared" si="21"/>
        <v>0</v>
      </c>
      <c r="AG19" s="11">
        <f t="shared" si="21"/>
        <v>0</v>
      </c>
      <c r="AH19" s="11">
        <f t="shared" si="21"/>
        <v>10</v>
      </c>
      <c r="AI19" s="11">
        <f aca="true" t="shared" si="22" ref="AI19:AP19">10-AI18</f>
        <v>0</v>
      </c>
      <c r="AJ19" s="11">
        <f t="shared" si="22"/>
        <v>0</v>
      </c>
      <c r="AK19" s="11">
        <f t="shared" si="22"/>
        <v>10</v>
      </c>
      <c r="AL19" s="11">
        <f t="shared" si="22"/>
        <v>10</v>
      </c>
      <c r="AM19" s="11">
        <f t="shared" si="22"/>
        <v>0</v>
      </c>
      <c r="AN19" s="11">
        <f t="shared" si="22"/>
        <v>10</v>
      </c>
      <c r="AO19" s="11">
        <f t="shared" si="22"/>
        <v>10</v>
      </c>
      <c r="AP19" s="12">
        <f t="shared" si="22"/>
        <v>0</v>
      </c>
    </row>
    <row r="20" spans="1:42" ht="12.75">
      <c r="A20" s="17" t="s">
        <v>40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</row>
    <row r="21" spans="1:42" ht="12.75">
      <c r="A21" s="5" t="s">
        <v>18</v>
      </c>
      <c r="B21" s="10">
        <f>+((B7*B16)+(B9*B17)+(B11*B18)+(B13*B19))/10</f>
        <v>10</v>
      </c>
      <c r="C21" s="11">
        <f aca="true" t="shared" si="23" ref="C21:R21">+((C7*C16)+(C9*C17)+(C11*C18)+(C13*C19))/10</f>
        <v>6</v>
      </c>
      <c r="D21" s="11">
        <f t="shared" si="23"/>
        <v>8</v>
      </c>
      <c r="E21" s="11">
        <f t="shared" si="23"/>
        <v>10</v>
      </c>
      <c r="F21" s="11">
        <f t="shared" si="23"/>
        <v>8</v>
      </c>
      <c r="G21" s="11">
        <f t="shared" si="23"/>
        <v>11</v>
      </c>
      <c r="H21" s="11">
        <f t="shared" si="23"/>
        <v>6</v>
      </c>
      <c r="I21" s="11">
        <f t="shared" si="23"/>
        <v>7</v>
      </c>
      <c r="J21" s="11">
        <f t="shared" si="23"/>
        <v>6</v>
      </c>
      <c r="K21" s="11">
        <f t="shared" si="23"/>
        <v>6</v>
      </c>
      <c r="L21" s="11">
        <f t="shared" si="23"/>
        <v>6</v>
      </c>
      <c r="M21" s="11">
        <f t="shared" si="23"/>
        <v>7</v>
      </c>
      <c r="N21" s="11">
        <f t="shared" si="23"/>
        <v>7</v>
      </c>
      <c r="O21" s="11">
        <f t="shared" si="23"/>
        <v>8</v>
      </c>
      <c r="P21" s="11">
        <f t="shared" si="23"/>
        <v>8</v>
      </c>
      <c r="Q21" s="11">
        <f t="shared" si="23"/>
        <v>10</v>
      </c>
      <c r="R21" s="11">
        <f t="shared" si="23"/>
        <v>8</v>
      </c>
      <c r="S21" s="11">
        <f aca="true" t="shared" si="24" ref="S21:AH21">+((S7*S16)+(S9*S17)+(S11*S18)+(S13*S19))/10</f>
        <v>6</v>
      </c>
      <c r="T21" s="11">
        <f t="shared" si="24"/>
        <v>10</v>
      </c>
      <c r="U21" s="11">
        <f t="shared" si="24"/>
        <v>10</v>
      </c>
      <c r="V21" s="11">
        <f t="shared" si="24"/>
        <v>6</v>
      </c>
      <c r="W21" s="11">
        <f t="shared" si="24"/>
        <v>8</v>
      </c>
      <c r="X21" s="11">
        <f t="shared" si="24"/>
        <v>8</v>
      </c>
      <c r="Y21" s="11">
        <f t="shared" si="24"/>
        <v>8</v>
      </c>
      <c r="Z21" s="11">
        <f t="shared" si="24"/>
        <v>6</v>
      </c>
      <c r="AA21" s="11">
        <f t="shared" si="24"/>
        <v>6</v>
      </c>
      <c r="AB21" s="11">
        <f t="shared" si="24"/>
        <v>10</v>
      </c>
      <c r="AC21" s="11">
        <f t="shared" si="24"/>
        <v>8</v>
      </c>
      <c r="AD21" s="11">
        <f t="shared" si="24"/>
        <v>8</v>
      </c>
      <c r="AE21" s="11">
        <f t="shared" si="24"/>
        <v>8</v>
      </c>
      <c r="AF21" s="11">
        <f t="shared" si="24"/>
        <v>10</v>
      </c>
      <c r="AG21" s="11">
        <f t="shared" si="24"/>
        <v>10</v>
      </c>
      <c r="AH21" s="11">
        <f t="shared" si="24"/>
        <v>8</v>
      </c>
      <c r="AI21" s="11">
        <f aca="true" t="shared" si="25" ref="AI21:AP21">+((AI7*AI16)+(AI9*AI17)+(AI11*AI18)+(AI13*AI19))/10</f>
        <v>8</v>
      </c>
      <c r="AJ21" s="11">
        <f t="shared" si="25"/>
        <v>8</v>
      </c>
      <c r="AK21" s="11">
        <f t="shared" si="25"/>
        <v>6</v>
      </c>
      <c r="AL21" s="11">
        <f t="shared" si="25"/>
        <v>8</v>
      </c>
      <c r="AM21" s="11">
        <f t="shared" si="25"/>
        <v>8</v>
      </c>
      <c r="AN21" s="11">
        <f t="shared" si="25"/>
        <v>8</v>
      </c>
      <c r="AO21" s="11">
        <f t="shared" si="25"/>
        <v>8</v>
      </c>
      <c r="AP21" s="12">
        <f t="shared" si="25"/>
        <v>10</v>
      </c>
    </row>
    <row r="22" spans="1:42" ht="12.75">
      <c r="A22" s="5" t="s">
        <v>19</v>
      </c>
      <c r="B22" s="10">
        <f>+((B8*B16)+(B10*B17)+(B12*B18)+(B14*B19))/10</f>
        <v>10</v>
      </c>
      <c r="C22" s="11">
        <f aca="true" t="shared" si="26" ref="C22:R22">+((C8*C16)+(C10*C17)+(C12*C18)+(C14*C19))/10</f>
        <v>12</v>
      </c>
      <c r="D22" s="11">
        <f t="shared" si="26"/>
        <v>11</v>
      </c>
      <c r="E22" s="11">
        <f t="shared" si="26"/>
        <v>7</v>
      </c>
      <c r="F22" s="11">
        <f t="shared" si="26"/>
        <v>11</v>
      </c>
      <c r="G22" s="11">
        <f t="shared" si="26"/>
        <v>8</v>
      </c>
      <c r="H22" s="11">
        <f t="shared" si="26"/>
        <v>12</v>
      </c>
      <c r="I22" s="11">
        <f t="shared" si="26"/>
        <v>10</v>
      </c>
      <c r="J22" s="11">
        <f t="shared" si="26"/>
        <v>12</v>
      </c>
      <c r="K22" s="11">
        <f t="shared" si="26"/>
        <v>12</v>
      </c>
      <c r="L22" s="11">
        <f t="shared" si="26"/>
        <v>12</v>
      </c>
      <c r="M22" s="11">
        <f t="shared" si="26"/>
        <v>10</v>
      </c>
      <c r="N22" s="11">
        <f t="shared" si="26"/>
        <v>10</v>
      </c>
      <c r="O22" s="11">
        <f t="shared" si="26"/>
        <v>8</v>
      </c>
      <c r="P22" s="11">
        <f t="shared" si="26"/>
        <v>11</v>
      </c>
      <c r="Q22" s="11">
        <f t="shared" si="26"/>
        <v>10</v>
      </c>
      <c r="R22" s="11">
        <f t="shared" si="26"/>
        <v>11</v>
      </c>
      <c r="S22" s="11">
        <f aca="true" t="shared" si="27" ref="S22:AH22">+((S8*S16)+(S10*S17)+(S12*S18)+(S14*S19))/10</f>
        <v>12</v>
      </c>
      <c r="T22" s="11">
        <f t="shared" si="27"/>
        <v>10</v>
      </c>
      <c r="U22" s="11">
        <f t="shared" si="27"/>
        <v>10</v>
      </c>
      <c r="V22" s="11">
        <f t="shared" si="27"/>
        <v>12</v>
      </c>
      <c r="W22" s="11">
        <f t="shared" si="27"/>
        <v>11</v>
      </c>
      <c r="X22" s="11">
        <f t="shared" si="27"/>
        <v>11</v>
      </c>
      <c r="Y22" s="11">
        <f t="shared" si="27"/>
        <v>11</v>
      </c>
      <c r="Z22" s="11">
        <f t="shared" si="27"/>
        <v>12</v>
      </c>
      <c r="AA22" s="11">
        <f t="shared" si="27"/>
        <v>12</v>
      </c>
      <c r="AB22" s="11">
        <f t="shared" si="27"/>
        <v>10</v>
      </c>
      <c r="AC22" s="11">
        <f t="shared" si="27"/>
        <v>11</v>
      </c>
      <c r="AD22" s="11">
        <f t="shared" si="27"/>
        <v>11</v>
      </c>
      <c r="AE22" s="11">
        <f t="shared" si="27"/>
        <v>11</v>
      </c>
      <c r="AF22" s="11">
        <f t="shared" si="27"/>
        <v>10</v>
      </c>
      <c r="AG22" s="11">
        <f t="shared" si="27"/>
        <v>10</v>
      </c>
      <c r="AH22" s="11">
        <f t="shared" si="27"/>
        <v>11</v>
      </c>
      <c r="AI22" s="11">
        <f aca="true" t="shared" si="28" ref="AI22:AP22">+((AI8*AI16)+(AI10*AI17)+(AI12*AI18)+(AI14*AI19))/10</f>
        <v>11</v>
      </c>
      <c r="AJ22" s="11">
        <f t="shared" si="28"/>
        <v>11</v>
      </c>
      <c r="AK22" s="11">
        <f t="shared" si="28"/>
        <v>12</v>
      </c>
      <c r="AL22" s="11">
        <f t="shared" si="28"/>
        <v>11</v>
      </c>
      <c r="AM22" s="11">
        <f t="shared" si="28"/>
        <v>11</v>
      </c>
      <c r="AN22" s="11">
        <f t="shared" si="28"/>
        <v>11</v>
      </c>
      <c r="AO22" s="11">
        <f t="shared" si="28"/>
        <v>11</v>
      </c>
      <c r="AP22" s="12">
        <f t="shared" si="28"/>
        <v>10</v>
      </c>
    </row>
    <row r="23" spans="1:42" ht="12.75">
      <c r="A23" s="17" t="s">
        <v>55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</row>
    <row r="24" spans="1:42" ht="12.75">
      <c r="A24" s="5" t="s">
        <v>47</v>
      </c>
      <c r="B24" s="10">
        <f>IF(B21&gt;=10,1,IF(B22&gt;=10,2,0))</f>
        <v>1</v>
      </c>
      <c r="C24" s="11">
        <f aca="true" t="shared" si="29" ref="C24:R24">IF(C21&gt;=10,1,IF(C22&gt;=10,2,0))</f>
        <v>2</v>
      </c>
      <c r="D24" s="11">
        <f t="shared" si="29"/>
        <v>2</v>
      </c>
      <c r="E24" s="11">
        <f t="shared" si="29"/>
        <v>1</v>
      </c>
      <c r="F24" s="11">
        <f t="shared" si="29"/>
        <v>2</v>
      </c>
      <c r="G24" s="11">
        <f t="shared" si="29"/>
        <v>1</v>
      </c>
      <c r="H24" s="11">
        <f t="shared" si="29"/>
        <v>2</v>
      </c>
      <c r="I24" s="11">
        <f t="shared" si="29"/>
        <v>2</v>
      </c>
      <c r="J24" s="11">
        <f t="shared" si="29"/>
        <v>2</v>
      </c>
      <c r="K24" s="11">
        <f t="shared" si="29"/>
        <v>2</v>
      </c>
      <c r="L24" s="11">
        <f t="shared" si="29"/>
        <v>2</v>
      </c>
      <c r="M24" s="11">
        <f t="shared" si="29"/>
        <v>2</v>
      </c>
      <c r="N24" s="11">
        <f t="shared" si="29"/>
        <v>2</v>
      </c>
      <c r="O24" s="11">
        <f t="shared" si="29"/>
        <v>0</v>
      </c>
      <c r="P24" s="11">
        <f t="shared" si="29"/>
        <v>2</v>
      </c>
      <c r="Q24" s="11">
        <f t="shared" si="29"/>
        <v>1</v>
      </c>
      <c r="R24" s="11">
        <f t="shared" si="29"/>
        <v>2</v>
      </c>
      <c r="S24" s="11">
        <f aca="true" t="shared" si="30" ref="S24:AH24">IF(S21&gt;=10,1,IF(S22&gt;=10,2,0))</f>
        <v>2</v>
      </c>
      <c r="T24" s="11">
        <f t="shared" si="30"/>
        <v>1</v>
      </c>
      <c r="U24" s="11">
        <f t="shared" si="30"/>
        <v>1</v>
      </c>
      <c r="V24" s="11">
        <f t="shared" si="30"/>
        <v>2</v>
      </c>
      <c r="W24" s="11">
        <f t="shared" si="30"/>
        <v>2</v>
      </c>
      <c r="X24" s="11">
        <f t="shared" si="30"/>
        <v>2</v>
      </c>
      <c r="Y24" s="11">
        <f t="shared" si="30"/>
        <v>2</v>
      </c>
      <c r="Z24" s="11">
        <f t="shared" si="30"/>
        <v>2</v>
      </c>
      <c r="AA24" s="11">
        <f t="shared" si="30"/>
        <v>2</v>
      </c>
      <c r="AB24" s="11">
        <f t="shared" si="30"/>
        <v>1</v>
      </c>
      <c r="AC24" s="11">
        <f t="shared" si="30"/>
        <v>2</v>
      </c>
      <c r="AD24" s="11">
        <f t="shared" si="30"/>
        <v>2</v>
      </c>
      <c r="AE24" s="11">
        <f t="shared" si="30"/>
        <v>2</v>
      </c>
      <c r="AF24" s="11">
        <f t="shared" si="30"/>
        <v>1</v>
      </c>
      <c r="AG24" s="11">
        <f t="shared" si="30"/>
        <v>1</v>
      </c>
      <c r="AH24" s="11">
        <f t="shared" si="30"/>
        <v>2</v>
      </c>
      <c r="AI24" s="11">
        <f aca="true" t="shared" si="31" ref="AI24:AP24">IF(AI21&gt;=10,1,IF(AI22&gt;=10,2,0))</f>
        <v>2</v>
      </c>
      <c r="AJ24" s="11">
        <f t="shared" si="31"/>
        <v>2</v>
      </c>
      <c r="AK24" s="11">
        <f t="shared" si="31"/>
        <v>2</v>
      </c>
      <c r="AL24" s="11">
        <f t="shared" si="31"/>
        <v>2</v>
      </c>
      <c r="AM24" s="11">
        <f t="shared" si="31"/>
        <v>2</v>
      </c>
      <c r="AN24" s="11">
        <f t="shared" si="31"/>
        <v>2</v>
      </c>
      <c r="AO24" s="11">
        <f t="shared" si="31"/>
        <v>2</v>
      </c>
      <c r="AP24" s="12">
        <f t="shared" si="31"/>
        <v>1</v>
      </c>
    </row>
    <row r="25" spans="1:42" ht="12.75">
      <c r="A25" s="5" t="s">
        <v>48</v>
      </c>
      <c r="B25" s="10">
        <f>IF(OR(OR(AND(B24=1,OR(B17=10,B19=10)),AND(B24=2,AND(B16=10,B18=10))),AND(B24=0,B18=10)),0,1)</f>
        <v>0</v>
      </c>
      <c r="C25" s="11">
        <f aca="true" t="shared" si="32" ref="C25:R25">IF(OR(OR(AND(C24=1,OR(C17=10,C19=10)),AND(C24=2,AND(C16=10,C18=10))),AND(C24=0,C18=10)),0,1)</f>
        <v>1</v>
      </c>
      <c r="D25" s="11">
        <f t="shared" si="32"/>
        <v>0</v>
      </c>
      <c r="E25" s="11">
        <f t="shared" si="32"/>
        <v>1</v>
      </c>
      <c r="F25" s="11">
        <f t="shared" si="32"/>
        <v>1</v>
      </c>
      <c r="G25" s="11">
        <f t="shared" si="32"/>
        <v>0</v>
      </c>
      <c r="H25" s="11">
        <f t="shared" si="32"/>
        <v>1</v>
      </c>
      <c r="I25" s="11">
        <f t="shared" si="32"/>
        <v>1</v>
      </c>
      <c r="J25" s="11">
        <f t="shared" si="32"/>
        <v>1</v>
      </c>
      <c r="K25" s="11">
        <f t="shared" si="32"/>
        <v>1</v>
      </c>
      <c r="L25" s="11">
        <f t="shared" si="32"/>
        <v>1</v>
      </c>
      <c r="M25" s="11">
        <f t="shared" si="32"/>
        <v>1</v>
      </c>
      <c r="N25" s="11">
        <f t="shared" si="32"/>
        <v>1</v>
      </c>
      <c r="O25" s="11">
        <f t="shared" si="32"/>
        <v>0</v>
      </c>
      <c r="P25" s="11">
        <f t="shared" si="32"/>
        <v>1</v>
      </c>
      <c r="Q25" s="11">
        <f t="shared" si="32"/>
        <v>1</v>
      </c>
      <c r="R25" s="11">
        <f t="shared" si="32"/>
        <v>1</v>
      </c>
      <c r="S25" s="11">
        <f aca="true" t="shared" si="33" ref="S25:AH25">IF(OR(OR(AND(S24=1,OR(S17=10,S19=10)),AND(S24=2,AND(S16=10,S18=10))),AND(S24=0,S18=10)),0,1)</f>
        <v>1</v>
      </c>
      <c r="T25" s="11">
        <f t="shared" si="33"/>
        <v>1</v>
      </c>
      <c r="U25" s="11">
        <f t="shared" si="33"/>
        <v>1</v>
      </c>
      <c r="V25" s="11">
        <f t="shared" si="33"/>
        <v>1</v>
      </c>
      <c r="W25" s="11">
        <f t="shared" si="33"/>
        <v>1</v>
      </c>
      <c r="X25" s="11">
        <f t="shared" si="33"/>
        <v>1</v>
      </c>
      <c r="Y25" s="11">
        <f t="shared" si="33"/>
        <v>1</v>
      </c>
      <c r="Z25" s="11">
        <f t="shared" si="33"/>
        <v>1</v>
      </c>
      <c r="AA25" s="11">
        <f t="shared" si="33"/>
        <v>1</v>
      </c>
      <c r="AB25" s="11">
        <f t="shared" si="33"/>
        <v>1</v>
      </c>
      <c r="AC25" s="11">
        <f t="shared" si="33"/>
        <v>1</v>
      </c>
      <c r="AD25" s="11">
        <f t="shared" si="33"/>
        <v>1</v>
      </c>
      <c r="AE25" s="11">
        <f t="shared" si="33"/>
        <v>1</v>
      </c>
      <c r="AF25" s="11">
        <f t="shared" si="33"/>
        <v>1</v>
      </c>
      <c r="AG25" s="11">
        <f t="shared" si="33"/>
        <v>1</v>
      </c>
      <c r="AH25" s="11">
        <f t="shared" si="33"/>
        <v>1</v>
      </c>
      <c r="AI25" s="11">
        <f aca="true" t="shared" si="34" ref="AI25:AP25">IF(OR(OR(AND(AI24=1,OR(AI17=10,AI19=10)),AND(AI24=2,AND(AI16=10,AI18=10))),AND(AI24=0,AI18=10)),0,1)</f>
        <v>1</v>
      </c>
      <c r="AJ25" s="11">
        <f t="shared" si="34"/>
        <v>1</v>
      </c>
      <c r="AK25" s="11">
        <f t="shared" si="34"/>
        <v>1</v>
      </c>
      <c r="AL25" s="11">
        <f t="shared" si="34"/>
        <v>1</v>
      </c>
      <c r="AM25" s="11">
        <f t="shared" si="34"/>
        <v>1</v>
      </c>
      <c r="AN25" s="11">
        <f t="shared" si="34"/>
        <v>1</v>
      </c>
      <c r="AO25" s="11">
        <f t="shared" si="34"/>
        <v>1</v>
      </c>
      <c r="AP25" s="12">
        <f t="shared" si="34"/>
        <v>1</v>
      </c>
    </row>
    <row r="26" spans="1:42" ht="12.75">
      <c r="A26" s="5" t="s">
        <v>49</v>
      </c>
      <c r="B26" s="10">
        <f aca="true" t="shared" si="35" ref="B26:AP26">IF(B$24=1,IF(B$25=0,$AB$37,$AB$36),IF(B$25=0,$AB$38,$AB$39))</f>
        <v>-2</v>
      </c>
      <c r="C26" s="11">
        <f t="shared" si="35"/>
        <v>0</v>
      </c>
      <c r="D26" s="11">
        <f t="shared" si="35"/>
        <v>1</v>
      </c>
      <c r="E26" s="11">
        <f t="shared" si="35"/>
        <v>0</v>
      </c>
      <c r="F26" s="11">
        <f t="shared" si="35"/>
        <v>0</v>
      </c>
      <c r="G26" s="11">
        <f t="shared" si="35"/>
        <v>-2</v>
      </c>
      <c r="H26" s="11">
        <f t="shared" si="35"/>
        <v>0</v>
      </c>
      <c r="I26" s="11">
        <f t="shared" si="35"/>
        <v>0</v>
      </c>
      <c r="J26" s="11">
        <f t="shared" si="35"/>
        <v>0</v>
      </c>
      <c r="K26" s="11">
        <f t="shared" si="35"/>
        <v>0</v>
      </c>
      <c r="L26" s="11">
        <f t="shared" si="35"/>
        <v>0</v>
      </c>
      <c r="M26" s="11">
        <f t="shared" si="35"/>
        <v>0</v>
      </c>
      <c r="N26" s="11">
        <f t="shared" si="35"/>
        <v>0</v>
      </c>
      <c r="O26" s="11">
        <f t="shared" si="35"/>
        <v>1</v>
      </c>
      <c r="P26" s="11">
        <f t="shared" si="35"/>
        <v>0</v>
      </c>
      <c r="Q26" s="11">
        <f t="shared" si="35"/>
        <v>0</v>
      </c>
      <c r="R26" s="11">
        <f t="shared" si="35"/>
        <v>0</v>
      </c>
      <c r="S26" s="11">
        <f t="shared" si="35"/>
        <v>0</v>
      </c>
      <c r="T26" s="11">
        <f t="shared" si="35"/>
        <v>0</v>
      </c>
      <c r="U26" s="11">
        <f t="shared" si="35"/>
        <v>0</v>
      </c>
      <c r="V26" s="11">
        <f t="shared" si="35"/>
        <v>0</v>
      </c>
      <c r="W26" s="11">
        <f t="shared" si="35"/>
        <v>0</v>
      </c>
      <c r="X26" s="11">
        <f t="shared" si="35"/>
        <v>0</v>
      </c>
      <c r="Y26" s="11">
        <f t="shared" si="35"/>
        <v>0</v>
      </c>
      <c r="Z26" s="11">
        <f t="shared" si="35"/>
        <v>0</v>
      </c>
      <c r="AA26" s="11">
        <f t="shared" si="35"/>
        <v>0</v>
      </c>
      <c r="AB26" s="11">
        <f t="shared" si="35"/>
        <v>0</v>
      </c>
      <c r="AC26" s="11">
        <f t="shared" si="35"/>
        <v>0</v>
      </c>
      <c r="AD26" s="11">
        <f t="shared" si="35"/>
        <v>0</v>
      </c>
      <c r="AE26" s="11">
        <f t="shared" si="35"/>
        <v>0</v>
      </c>
      <c r="AF26" s="11">
        <f t="shared" si="35"/>
        <v>0</v>
      </c>
      <c r="AG26" s="11">
        <f t="shared" si="35"/>
        <v>0</v>
      </c>
      <c r="AH26" s="11">
        <f t="shared" si="35"/>
        <v>0</v>
      </c>
      <c r="AI26" s="11">
        <f t="shared" si="35"/>
        <v>0</v>
      </c>
      <c r="AJ26" s="11">
        <f t="shared" si="35"/>
        <v>0</v>
      </c>
      <c r="AK26" s="11">
        <f t="shared" si="35"/>
        <v>0</v>
      </c>
      <c r="AL26" s="11">
        <f t="shared" si="35"/>
        <v>0</v>
      </c>
      <c r="AM26" s="11">
        <f t="shared" si="35"/>
        <v>0</v>
      </c>
      <c r="AN26" s="11">
        <f t="shared" si="35"/>
        <v>0</v>
      </c>
      <c r="AO26" s="11">
        <f t="shared" si="35"/>
        <v>0</v>
      </c>
      <c r="AP26" s="12">
        <f t="shared" si="35"/>
        <v>0</v>
      </c>
    </row>
    <row r="27" spans="1:42" ht="13.5" thickBot="1">
      <c r="A27" s="5" t="s">
        <v>50</v>
      </c>
      <c r="B27" s="13">
        <f aca="true" t="shared" si="36" ref="B27:AP27">IF(B$24=2,IF(B$25=0,$AB$37,$AB$36),IF(B$25=0,$AB$38,$AB$39))</f>
        <v>1</v>
      </c>
      <c r="C27" s="14">
        <f t="shared" si="36"/>
        <v>0</v>
      </c>
      <c r="D27" s="14">
        <f t="shared" si="36"/>
        <v>-2</v>
      </c>
      <c r="E27" s="14">
        <f t="shared" si="36"/>
        <v>0</v>
      </c>
      <c r="F27" s="14">
        <f t="shared" si="36"/>
        <v>0</v>
      </c>
      <c r="G27" s="14">
        <f t="shared" si="36"/>
        <v>1</v>
      </c>
      <c r="H27" s="14">
        <f t="shared" si="36"/>
        <v>0</v>
      </c>
      <c r="I27" s="14">
        <f t="shared" si="36"/>
        <v>0</v>
      </c>
      <c r="J27" s="14">
        <f t="shared" si="36"/>
        <v>0</v>
      </c>
      <c r="K27" s="14">
        <f t="shared" si="36"/>
        <v>0</v>
      </c>
      <c r="L27" s="14">
        <f t="shared" si="36"/>
        <v>0</v>
      </c>
      <c r="M27" s="14">
        <f t="shared" si="36"/>
        <v>0</v>
      </c>
      <c r="N27" s="14">
        <f t="shared" si="36"/>
        <v>0</v>
      </c>
      <c r="O27" s="14">
        <f t="shared" si="36"/>
        <v>1</v>
      </c>
      <c r="P27" s="14">
        <f t="shared" si="36"/>
        <v>0</v>
      </c>
      <c r="Q27" s="14">
        <f t="shared" si="36"/>
        <v>0</v>
      </c>
      <c r="R27" s="14">
        <f t="shared" si="36"/>
        <v>0</v>
      </c>
      <c r="S27" s="14">
        <f t="shared" si="36"/>
        <v>0</v>
      </c>
      <c r="T27" s="14">
        <f t="shared" si="36"/>
        <v>0</v>
      </c>
      <c r="U27" s="14">
        <f t="shared" si="36"/>
        <v>0</v>
      </c>
      <c r="V27" s="14">
        <f t="shared" si="36"/>
        <v>0</v>
      </c>
      <c r="W27" s="14">
        <f t="shared" si="36"/>
        <v>0</v>
      </c>
      <c r="X27" s="14">
        <f t="shared" si="36"/>
        <v>0</v>
      </c>
      <c r="Y27" s="14">
        <f t="shared" si="36"/>
        <v>0</v>
      </c>
      <c r="Z27" s="14">
        <f t="shared" si="36"/>
        <v>0</v>
      </c>
      <c r="AA27" s="14">
        <f t="shared" si="36"/>
        <v>0</v>
      </c>
      <c r="AB27" s="14">
        <f t="shared" si="36"/>
        <v>0</v>
      </c>
      <c r="AC27" s="14">
        <f t="shared" si="36"/>
        <v>0</v>
      </c>
      <c r="AD27" s="14">
        <f t="shared" si="36"/>
        <v>0</v>
      </c>
      <c r="AE27" s="14">
        <f t="shared" si="36"/>
        <v>0</v>
      </c>
      <c r="AF27" s="14">
        <f t="shared" si="36"/>
        <v>0</v>
      </c>
      <c r="AG27" s="14">
        <f t="shared" si="36"/>
        <v>0</v>
      </c>
      <c r="AH27" s="14">
        <f t="shared" si="36"/>
        <v>0</v>
      </c>
      <c r="AI27" s="14">
        <f t="shared" si="36"/>
        <v>0</v>
      </c>
      <c r="AJ27" s="14">
        <f t="shared" si="36"/>
        <v>0</v>
      </c>
      <c r="AK27" s="14">
        <f t="shared" si="36"/>
        <v>0</v>
      </c>
      <c r="AL27" s="14">
        <f t="shared" si="36"/>
        <v>0</v>
      </c>
      <c r="AM27" s="14">
        <f t="shared" si="36"/>
        <v>0</v>
      </c>
      <c r="AN27" s="14">
        <f t="shared" si="36"/>
        <v>0</v>
      </c>
      <c r="AO27" s="14">
        <f t="shared" si="36"/>
        <v>0</v>
      </c>
      <c r="AP27" s="15">
        <f t="shared" si="36"/>
        <v>0</v>
      </c>
    </row>
    <row r="28" ht="13.5" thickBot="1">
      <c r="H28" s="2"/>
    </row>
    <row r="29" spans="1:42" ht="13.5" thickBot="1">
      <c r="A29" s="23"/>
      <c r="B29" s="24" t="s">
        <v>57</v>
      </c>
      <c r="C29" s="25" t="s">
        <v>20</v>
      </c>
      <c r="D29" s="26"/>
      <c r="E29" s="9"/>
      <c r="F29" s="16" t="s">
        <v>21</v>
      </c>
      <c r="G29" s="27"/>
      <c r="H29" s="28" t="s">
        <v>22</v>
      </c>
      <c r="I29" s="27"/>
      <c r="J29" s="29"/>
      <c r="K29" s="29"/>
      <c r="L29" s="29"/>
      <c r="M29" s="29"/>
      <c r="N29" s="30"/>
      <c r="O29" s="30"/>
      <c r="P29" s="30"/>
      <c r="Q29" s="30"/>
      <c r="R29" s="30"/>
      <c r="S29" s="30"/>
      <c r="T29" s="31"/>
      <c r="U29" s="3"/>
      <c r="V29" s="3"/>
      <c r="W29" s="32"/>
      <c r="X29" s="30" t="s">
        <v>61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2" ht="12.75">
      <c r="A30" s="33" t="s">
        <v>16</v>
      </c>
      <c r="B30" s="34" t="s">
        <v>51</v>
      </c>
      <c r="C30" s="35" t="s">
        <v>23</v>
      </c>
      <c r="D30" s="36"/>
      <c r="E30" s="37"/>
      <c r="F30" s="36" t="s">
        <v>24</v>
      </c>
      <c r="G30" s="36"/>
      <c r="H30" s="35" t="s">
        <v>25</v>
      </c>
      <c r="I30" s="36"/>
      <c r="J30" s="36"/>
      <c r="K30" s="36"/>
      <c r="L30" s="36"/>
      <c r="M30" s="38"/>
      <c r="N30" s="39"/>
      <c r="O30" s="39"/>
      <c r="P30" s="39"/>
      <c r="Q30" s="39"/>
      <c r="R30" s="39"/>
      <c r="S30" s="39"/>
      <c r="T30" s="40"/>
      <c r="U30" s="3"/>
      <c r="V30" s="3"/>
      <c r="W30" s="23"/>
      <c r="X30" s="39"/>
      <c r="Y30" s="39"/>
      <c r="Z30" s="39"/>
      <c r="AA30" s="41" t="s">
        <v>46</v>
      </c>
      <c r="AB30" s="42" t="s">
        <v>41</v>
      </c>
      <c r="AC30" s="39"/>
      <c r="AD30" s="39"/>
      <c r="AE30" s="39"/>
      <c r="AF30" s="39"/>
      <c r="AG30" s="39"/>
      <c r="AH30" s="39"/>
      <c r="AI30" s="39" t="s">
        <v>64</v>
      </c>
      <c r="AJ30" s="39"/>
      <c r="AK30" s="39"/>
      <c r="AL30" s="39"/>
      <c r="AM30" s="39"/>
      <c r="AN30" s="39"/>
      <c r="AO30" s="39"/>
      <c r="AP30" s="40"/>
    </row>
    <row r="31" spans="1:42" ht="12.75">
      <c r="A31" s="43" t="s">
        <v>16</v>
      </c>
      <c r="B31" s="44" t="s">
        <v>51</v>
      </c>
      <c r="C31" s="45" t="s">
        <v>26</v>
      </c>
      <c r="D31" s="46"/>
      <c r="E31" s="47"/>
      <c r="F31" s="46" t="s">
        <v>27</v>
      </c>
      <c r="G31" s="46"/>
      <c r="H31" s="45" t="s">
        <v>53</v>
      </c>
      <c r="I31" s="46"/>
      <c r="J31" s="46"/>
      <c r="K31" s="46"/>
      <c r="L31" s="46"/>
      <c r="M31" s="11"/>
      <c r="N31" s="48"/>
      <c r="O31" s="48"/>
      <c r="P31" s="48"/>
      <c r="Q31" s="48"/>
      <c r="R31" s="48"/>
      <c r="S31" s="48"/>
      <c r="T31" s="49"/>
      <c r="U31" s="3"/>
      <c r="V31" s="3"/>
      <c r="W31" s="50"/>
      <c r="X31" s="48"/>
      <c r="Y31" s="48"/>
      <c r="Z31" s="48"/>
      <c r="AA31" s="51" t="s">
        <v>45</v>
      </c>
      <c r="AB31" s="52" t="s">
        <v>42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</row>
    <row r="32" spans="1:42" ht="12.75">
      <c r="A32" s="53" t="s">
        <v>16</v>
      </c>
      <c r="B32" s="54" t="s">
        <v>51</v>
      </c>
      <c r="C32" s="55" t="s">
        <v>28</v>
      </c>
      <c r="D32" s="56"/>
      <c r="E32" s="57"/>
      <c r="F32" s="56" t="s">
        <v>27</v>
      </c>
      <c r="G32" s="56"/>
      <c r="H32" s="55" t="s">
        <v>29</v>
      </c>
      <c r="I32" s="56"/>
      <c r="J32" s="56"/>
      <c r="K32" s="56"/>
      <c r="L32" s="56"/>
      <c r="M32" s="58"/>
      <c r="N32" s="59"/>
      <c r="O32" s="59"/>
      <c r="P32" s="59"/>
      <c r="Q32" s="59"/>
      <c r="R32" s="59"/>
      <c r="S32" s="59"/>
      <c r="T32" s="60"/>
      <c r="U32" s="3"/>
      <c r="V32" s="3"/>
      <c r="W32" s="50"/>
      <c r="X32" s="48"/>
      <c r="Y32" s="48"/>
      <c r="Z32" s="48"/>
      <c r="AA32" s="51" t="s">
        <v>44</v>
      </c>
      <c r="AB32" s="52" t="s">
        <v>62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9"/>
    </row>
    <row r="33" spans="1:42" ht="13.5" thickBot="1">
      <c r="A33" s="43" t="s">
        <v>16</v>
      </c>
      <c r="B33" s="44" t="s">
        <v>52</v>
      </c>
      <c r="C33" s="45" t="s">
        <v>23</v>
      </c>
      <c r="D33" s="46"/>
      <c r="E33" s="47"/>
      <c r="F33" s="46" t="s">
        <v>27</v>
      </c>
      <c r="G33" s="46"/>
      <c r="H33" s="45" t="s">
        <v>30</v>
      </c>
      <c r="I33" s="46"/>
      <c r="J33" s="46"/>
      <c r="K33" s="46"/>
      <c r="L33" s="46"/>
      <c r="M33" s="11"/>
      <c r="N33" s="48"/>
      <c r="O33" s="48"/>
      <c r="P33" s="48"/>
      <c r="Q33" s="48"/>
      <c r="R33" s="48"/>
      <c r="S33" s="48"/>
      <c r="T33" s="49"/>
      <c r="U33" s="3"/>
      <c r="V33" s="3"/>
      <c r="W33" s="61"/>
      <c r="X33" s="62"/>
      <c r="Y33" s="62"/>
      <c r="Z33" s="62"/>
      <c r="AA33" s="63" t="s">
        <v>43</v>
      </c>
      <c r="AB33" s="64" t="s">
        <v>63</v>
      </c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5"/>
    </row>
    <row r="34" spans="1:42" ht="13.5" thickBot="1">
      <c r="A34" s="43" t="s">
        <v>16</v>
      </c>
      <c r="B34" s="44" t="s">
        <v>52</v>
      </c>
      <c r="C34" s="45" t="s">
        <v>26</v>
      </c>
      <c r="D34" s="46"/>
      <c r="E34" s="47"/>
      <c r="F34" s="46" t="s">
        <v>24</v>
      </c>
      <c r="G34" s="46"/>
      <c r="H34" s="45" t="s">
        <v>31</v>
      </c>
      <c r="I34" s="46"/>
      <c r="J34" s="46"/>
      <c r="K34" s="46"/>
      <c r="L34" s="46"/>
      <c r="M34" s="11"/>
      <c r="N34" s="48"/>
      <c r="O34" s="48"/>
      <c r="P34" s="48"/>
      <c r="Q34" s="48"/>
      <c r="R34" s="48"/>
      <c r="S34" s="48"/>
      <c r="T34" s="4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3.5" thickBot="1">
      <c r="A35" s="53" t="s">
        <v>16</v>
      </c>
      <c r="B35" s="54" t="s">
        <v>52</v>
      </c>
      <c r="C35" s="55" t="s">
        <v>28</v>
      </c>
      <c r="D35" s="56"/>
      <c r="E35" s="57"/>
      <c r="F35" s="56" t="s">
        <v>27</v>
      </c>
      <c r="G35" s="56"/>
      <c r="H35" s="55" t="s">
        <v>32</v>
      </c>
      <c r="I35" s="56"/>
      <c r="J35" s="56"/>
      <c r="K35" s="56"/>
      <c r="L35" s="56"/>
      <c r="M35" s="58"/>
      <c r="N35" s="59"/>
      <c r="O35" s="59"/>
      <c r="P35" s="59"/>
      <c r="Q35" s="59"/>
      <c r="R35" s="59"/>
      <c r="S35" s="59"/>
      <c r="T35" s="60"/>
      <c r="U35" s="3"/>
      <c r="V35" s="3"/>
      <c r="W35" s="32"/>
      <c r="X35" s="30" t="s">
        <v>60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"/>
    </row>
    <row r="36" spans="1:42" ht="12.75">
      <c r="A36" s="43" t="s">
        <v>17</v>
      </c>
      <c r="B36" s="44" t="s">
        <v>51</v>
      </c>
      <c r="C36" s="45" t="s">
        <v>23</v>
      </c>
      <c r="D36" s="46"/>
      <c r="E36" s="47"/>
      <c r="F36" s="46" t="s">
        <v>27</v>
      </c>
      <c r="G36" s="46"/>
      <c r="H36" s="45" t="s">
        <v>33</v>
      </c>
      <c r="I36" s="46"/>
      <c r="J36" s="46"/>
      <c r="K36" s="46"/>
      <c r="L36" s="46"/>
      <c r="M36" s="11"/>
      <c r="N36" s="48"/>
      <c r="O36" s="48"/>
      <c r="P36" s="48"/>
      <c r="Q36" s="48"/>
      <c r="R36" s="48"/>
      <c r="S36" s="48"/>
      <c r="T36" s="49"/>
      <c r="U36" s="3"/>
      <c r="V36" s="3"/>
      <c r="W36" s="23"/>
      <c r="X36" s="39"/>
      <c r="Y36" s="39"/>
      <c r="Z36" s="39"/>
      <c r="AA36" s="66" t="s">
        <v>35</v>
      </c>
      <c r="AB36" s="67">
        <v>0</v>
      </c>
      <c r="AC36" s="8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0"/>
      <c r="AP36" s="3"/>
    </row>
    <row r="37" spans="1:42" ht="12.75">
      <c r="A37" s="43" t="s">
        <v>17</v>
      </c>
      <c r="B37" s="44" t="s">
        <v>51</v>
      </c>
      <c r="C37" s="45" t="s">
        <v>26</v>
      </c>
      <c r="D37" s="46"/>
      <c r="E37" s="47"/>
      <c r="F37" s="46" t="s">
        <v>24</v>
      </c>
      <c r="G37" s="46"/>
      <c r="H37" s="45" t="s">
        <v>34</v>
      </c>
      <c r="I37" s="46"/>
      <c r="J37" s="46"/>
      <c r="K37" s="46"/>
      <c r="L37" s="46"/>
      <c r="M37" s="11"/>
      <c r="N37" s="48"/>
      <c r="O37" s="48"/>
      <c r="P37" s="48"/>
      <c r="Q37" s="48"/>
      <c r="R37" s="48"/>
      <c r="S37" s="48"/>
      <c r="T37" s="49"/>
      <c r="U37" s="3"/>
      <c r="V37" s="3"/>
      <c r="W37" s="50"/>
      <c r="X37" s="48"/>
      <c r="Y37" s="48"/>
      <c r="Z37" s="48"/>
      <c r="AA37" s="68" t="s">
        <v>36</v>
      </c>
      <c r="AB37" s="69">
        <v>-2</v>
      </c>
      <c r="AC37" s="11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3"/>
    </row>
    <row r="38" spans="1:42" ht="12.75">
      <c r="A38" s="53" t="s">
        <v>17</v>
      </c>
      <c r="B38" s="54" t="s">
        <v>51</v>
      </c>
      <c r="C38" s="55" t="s">
        <v>28</v>
      </c>
      <c r="D38" s="56"/>
      <c r="E38" s="57"/>
      <c r="F38" s="56" t="s">
        <v>24</v>
      </c>
      <c r="G38" s="56"/>
      <c r="H38" s="55" t="s">
        <v>34</v>
      </c>
      <c r="I38" s="56"/>
      <c r="J38" s="56"/>
      <c r="K38" s="56"/>
      <c r="L38" s="56"/>
      <c r="M38" s="58"/>
      <c r="N38" s="59"/>
      <c r="O38" s="59"/>
      <c r="P38" s="59"/>
      <c r="Q38" s="59"/>
      <c r="R38" s="59"/>
      <c r="S38" s="59"/>
      <c r="T38" s="60"/>
      <c r="U38" s="3"/>
      <c r="V38" s="3"/>
      <c r="W38" s="50"/>
      <c r="X38" s="48"/>
      <c r="Y38" s="48"/>
      <c r="Z38" s="48"/>
      <c r="AA38" s="68" t="s">
        <v>37</v>
      </c>
      <c r="AB38" s="69">
        <v>1</v>
      </c>
      <c r="AC38" s="70" t="s">
        <v>58</v>
      </c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3"/>
    </row>
    <row r="39" spans="1:42" ht="13.5" thickBot="1">
      <c r="A39" s="43" t="s">
        <v>17</v>
      </c>
      <c r="B39" s="44" t="s">
        <v>52</v>
      </c>
      <c r="C39" s="45" t="s">
        <v>23</v>
      </c>
      <c r="D39" s="46"/>
      <c r="E39" s="47"/>
      <c r="F39" s="46" t="s">
        <v>27</v>
      </c>
      <c r="G39" s="46"/>
      <c r="H39" s="45" t="s">
        <v>33</v>
      </c>
      <c r="I39" s="46"/>
      <c r="J39" s="46"/>
      <c r="K39" s="46"/>
      <c r="L39" s="46"/>
      <c r="M39" s="11"/>
      <c r="N39" s="48"/>
      <c r="O39" s="48"/>
      <c r="P39" s="48"/>
      <c r="Q39" s="48"/>
      <c r="R39" s="48"/>
      <c r="S39" s="48"/>
      <c r="T39" s="49"/>
      <c r="U39" s="3"/>
      <c r="V39" s="3"/>
      <c r="W39" s="61"/>
      <c r="X39" s="62"/>
      <c r="Y39" s="62"/>
      <c r="Z39" s="62"/>
      <c r="AA39" s="71" t="s">
        <v>38</v>
      </c>
      <c r="AB39" s="72">
        <v>0</v>
      </c>
      <c r="AC39" s="73" t="s">
        <v>59</v>
      </c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5"/>
      <c r="AP39" s="3"/>
    </row>
    <row r="40" spans="1:42" ht="12.75">
      <c r="A40" s="43" t="s">
        <v>17</v>
      </c>
      <c r="B40" s="44" t="s">
        <v>52</v>
      </c>
      <c r="C40" s="45" t="s">
        <v>26</v>
      </c>
      <c r="D40" s="46"/>
      <c r="E40" s="47"/>
      <c r="F40" s="46" t="s">
        <v>24</v>
      </c>
      <c r="G40" s="46"/>
      <c r="H40" s="45" t="s">
        <v>34</v>
      </c>
      <c r="I40" s="46"/>
      <c r="J40" s="46"/>
      <c r="K40" s="46"/>
      <c r="L40" s="46"/>
      <c r="M40" s="11"/>
      <c r="N40" s="48"/>
      <c r="O40" s="48"/>
      <c r="P40" s="48"/>
      <c r="Q40" s="48"/>
      <c r="R40" s="48"/>
      <c r="S40" s="48"/>
      <c r="T40" s="4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3.5" thickBot="1">
      <c r="A41" s="74" t="s">
        <v>17</v>
      </c>
      <c r="B41" s="75" t="s">
        <v>52</v>
      </c>
      <c r="C41" s="76" t="s">
        <v>28</v>
      </c>
      <c r="D41" s="14"/>
      <c r="E41" s="15"/>
      <c r="F41" s="73" t="s">
        <v>24</v>
      </c>
      <c r="G41" s="14"/>
      <c r="H41" s="77" t="s">
        <v>34</v>
      </c>
      <c r="I41" s="14"/>
      <c r="J41" s="14"/>
      <c r="K41" s="14"/>
      <c r="L41" s="14"/>
      <c r="M41" s="14"/>
      <c r="N41" s="62"/>
      <c r="O41" s="62"/>
      <c r="P41" s="62"/>
      <c r="Q41" s="62"/>
      <c r="R41" s="62"/>
      <c r="S41" s="62"/>
      <c r="T41" s="65"/>
      <c r="U41" s="3"/>
      <c r="V41" s="3"/>
      <c r="W41" s="3" t="s">
        <v>65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</sheetData>
  <printOptions/>
  <pageMargins left="0.75" right="0.75" top="0" bottom="1" header="0" footer="0.5"/>
  <pageSetup horizontalDpi="600" verticalDpi="600" orientation="landscape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Computer Science Department</cp:lastModifiedBy>
  <cp:lastPrinted>1997-11-23T18:02:32Z</cp:lastPrinted>
  <dcterms:created xsi:type="dcterms:W3CDTF">1997-11-23T14:19:00Z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